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01" yWindow="345" windowWidth="15180" windowHeight="9345" activeTab="0"/>
  </bookViews>
  <sheets>
    <sheet name="ТС + изисквания+пс" sheetId="1" r:id="rId1"/>
    <sheet name="ПИП" sheetId="2" r:id="rId2"/>
    <sheet name="ЦП" sheetId="3" r:id="rId3"/>
  </sheets>
  <definedNames/>
  <calcPr fullCalcOnLoad="1"/>
</workbook>
</file>

<file path=xl/sharedStrings.xml><?xml version="1.0" encoding="utf-8"?>
<sst xmlns="http://schemas.openxmlformats.org/spreadsheetml/2006/main" count="336" uniqueCount="94">
  <si>
    <t>Гладко фолио за стерилизация  /ролки/ с индикаторна лента за стерилизация с плазма</t>
  </si>
  <si>
    <t>Изисквания</t>
  </si>
  <si>
    <t>40см.. дълж./шир. 15см./плисе 5 см</t>
  </si>
  <si>
    <t>200 м. дълж./шир. 25 см.</t>
  </si>
  <si>
    <t xml:space="preserve">Опаковъчна хартия / креп/ за стерилизация с пара под налягане </t>
  </si>
  <si>
    <t>Индикаторна адхезивна ролка за стерилизация с плазма за плазмен стерилизатор модел CISA  6464 SPS</t>
  </si>
  <si>
    <t>к-во</t>
  </si>
  <si>
    <t>ролки</t>
  </si>
  <si>
    <t>Мярка</t>
  </si>
  <si>
    <t>200 м. дълж./шир. 10 см.</t>
  </si>
  <si>
    <t>200 м. дълж./шир. 15 см.</t>
  </si>
  <si>
    <t>200 м. дълж./шир. 20 см.</t>
  </si>
  <si>
    <t>200 м. дълж./шир. 30 см.</t>
  </si>
  <si>
    <t xml:space="preserve">Фолио за стерилизация  /ролки  с плисе/ с индикаторна лента за пара под налягане </t>
  </si>
  <si>
    <t>100 м. дълж./шир. 30 см./плисе 8см</t>
  </si>
  <si>
    <t>100 м. дълж./шир. 40 см./плисе 8см</t>
  </si>
  <si>
    <t>50см.. дълж./шир. 25 см.</t>
  </si>
  <si>
    <t>50 см.. дълж./шир. 20 см./плисе 5,5 см</t>
  </si>
  <si>
    <t>200 м. дълж./шир. 7,5 см</t>
  </si>
  <si>
    <t>200 м. дълж./шир. 12 см.</t>
  </si>
  <si>
    <t>брой</t>
  </si>
  <si>
    <t>50 см.. дълж./шир. 50 см.</t>
  </si>
  <si>
    <t>60 см.. дълж./шир. 60 см.</t>
  </si>
  <si>
    <t>75 см.. дълж./шир. 75 см.</t>
  </si>
  <si>
    <t>100 см.. дълж./шир. 100 см.</t>
  </si>
  <si>
    <t>100 м. дълж./шир. 7,5 см</t>
  </si>
  <si>
    <t>100 м. дълж./шир. 10 см.</t>
  </si>
  <si>
    <t>100 м. дълж./шир. 15 см.</t>
  </si>
  <si>
    <t>100 м. дълж./шир. 20 см.</t>
  </si>
  <si>
    <t>100 м. дълж./шир. 30 см.</t>
  </si>
  <si>
    <t>100 м. дълж./шир. 35 см.</t>
  </si>
  <si>
    <t>100 м. дълж./шир. 40 см</t>
  </si>
  <si>
    <t xml:space="preserve">Фолио за стерилизация  /Джоб/ с индикаторна лента за пара под налягане </t>
  </si>
  <si>
    <t>Касети за плазмена стерилизация за плазмен стерилизатор модел CISA  6464 SPS</t>
  </si>
  <si>
    <t>30см.. дълж./шир. 10 см.</t>
  </si>
  <si>
    <t xml:space="preserve">Гладко фолио за стерилизация  /ролки/ с индикаторна лента за пара под налягане </t>
  </si>
  <si>
    <t xml:space="preserve">Фолио за стерилизация  /Джоб с плисе / с индикаторна лента за пара под налягане </t>
  </si>
  <si>
    <t xml:space="preserve">Индикатори за парна стерилизация </t>
  </si>
  <si>
    <t>Опаковъчно фолио и хартия за парна стерилизация</t>
  </si>
  <si>
    <t>Дата……………………..</t>
  </si>
  <si>
    <t>Ценово предложение</t>
  </si>
  <si>
    <t>ед. цена без ДДС за единица мярка</t>
  </si>
  <si>
    <t>обща ст-т  без ДДС</t>
  </si>
  <si>
    <t>обща ст-т  с ДДС</t>
  </si>
  <si>
    <t xml:space="preserve">да отговарят на изискванията на стандарта EN ISO 11138-1,2,3,4,5:2007 или по-нов.  </t>
  </si>
  <si>
    <t>Указание за цветова скала за промяната цвета на индикатора; Видима контрастна промяна на цвета; Да отговарят на изискванията на стандарта  БДС EN ISO 111 40 -1:2006 или по-нов.</t>
  </si>
  <si>
    <t xml:space="preserve">да отговаря  на изискванията на стандарта EN ISO 17665 или по-нов. Указание за цветова скала за промяната цвета на индикатора; Видима контрастна промяна на цвета; </t>
  </si>
  <si>
    <t xml:space="preserve">Указание за цветова скала за промяната цвета на индикатора; Видима контрастна промяна на цвета; </t>
  </si>
  <si>
    <t>съхранението и срока на годност да са указани от  производителя;</t>
  </si>
  <si>
    <t>съхранението и срока на годност да са указани от  производителя; устойчивост на опаковката след стерилизация;видима контрастна промяна на цвета на индикаторната маркировка;</t>
  </si>
  <si>
    <t xml:space="preserve">к-во  </t>
  </si>
  <si>
    <t xml:space="preserve">        Предложение за изпълнение на поръчката</t>
  </si>
  <si>
    <r>
      <t xml:space="preserve"> Химичен индикатор за пара. Интегратор за пара </t>
    </r>
    <r>
      <rPr>
        <sz val="12"/>
        <rFont val="Times New Roman"/>
        <family val="1"/>
      </rPr>
      <t>- клас 5</t>
    </r>
  </si>
  <si>
    <r>
      <t xml:space="preserve"> </t>
    </r>
    <r>
      <rPr>
        <b/>
        <sz val="12"/>
        <rFont val="Times New Roman"/>
        <family val="1"/>
      </rPr>
      <t xml:space="preserve">Химичен индикатор за пара </t>
    </r>
    <r>
      <rPr>
        <sz val="12"/>
        <rFont val="Times New Roman"/>
        <family val="1"/>
      </rPr>
      <t>- клас 4, с дължина 20 см.</t>
    </r>
  </si>
  <si>
    <r>
      <t xml:space="preserve">Еднократен тест пакет Bowie &amp; Dick  </t>
    </r>
    <r>
      <rPr>
        <sz val="12"/>
        <rFont val="Times New Roman"/>
        <family val="1"/>
      </rPr>
      <t>с размери до 16/11 см.</t>
    </r>
  </si>
  <si>
    <r>
      <t>Тест страници  за Bowie &amp; Dick тест</t>
    </r>
    <r>
      <rPr>
        <sz val="12"/>
        <rFont val="Times New Roman"/>
        <family val="1"/>
      </rPr>
      <t xml:space="preserve">   с размери А4                                </t>
    </r>
  </si>
  <si>
    <r>
      <t>Биологичен индикатор "Тест биомониторинг" за стерилизация с плазма з</t>
    </r>
    <r>
      <rPr>
        <sz val="12"/>
        <rFont val="Times New Roman"/>
        <family val="1"/>
      </rPr>
      <t>а плазмен стерилизатор модел CISA  6464 SPS</t>
    </r>
  </si>
  <si>
    <t xml:space="preserve"> Индикаторна адхезивна ролка за пара под налягане - с дължина 50 м.</t>
  </si>
  <si>
    <t>100 м. дълж./шир. 10 см./плисе 5см</t>
  </si>
  <si>
    <t>60см.. дълж./шир. 30 см./плисе 8 см</t>
  </si>
  <si>
    <t>100 м. дълж./шир. 25 см.</t>
  </si>
  <si>
    <t>да отговарят на изискванията на стандарта EN 868, приложението, съхранението и срока на годност да са указани от  производителя; устойчивост на опаковката след стерилизация; видима контрастна промяна на цвета на индикаторната маркировка;</t>
  </si>
  <si>
    <t>Приложение № 2</t>
  </si>
  <si>
    <t>Приложение № 5</t>
  </si>
  <si>
    <t>Консумативи, опаковъчно фолио, хартия и индикатори за стерилизация с плазма. Консумативи за плазмен стерилизатор модел CISA 6464 SPS</t>
  </si>
  <si>
    <t>Химичен индикатор за стерилизация с плазма, съвместим с плазмен стерилизатор модел CISA  6464 SPS</t>
  </si>
  <si>
    <r>
      <rPr>
        <sz val="12"/>
        <rFont val="Calibri"/>
        <family val="2"/>
      </rPr>
      <t>∑</t>
    </r>
    <r>
      <rPr>
        <sz val="14.4"/>
        <rFont val="Times New Roman"/>
        <family val="1"/>
      </rPr>
      <t>:</t>
    </r>
  </si>
  <si>
    <r>
      <t>Сумата от общата ст-т без ДДС на всички артикули от номенклатурната единица да се нанесе в колона  7, по която ще се извърши класирането,</t>
    </r>
    <r>
      <rPr>
        <sz val="12"/>
        <rFont val="Times New Roman"/>
        <family val="1"/>
      </rPr>
      <t xml:space="preserve">  сумата от единичните цени без ДДС на всички артикули от номенклатурната единица  да се нанесе в колона  6, а сумата от общите ст-ти с ДДС на всички артикули от номенклатурната единица  да се нанесе в колона  8</t>
    </r>
  </si>
  <si>
    <t>Наименование</t>
  </si>
  <si>
    <t>об. поз. № / ном. ед. №</t>
  </si>
  <si>
    <t>∑:</t>
  </si>
  <si>
    <r>
      <t xml:space="preserve">Сумата от общата ст-т без ДДС на всички артикули от номенклатурната единица, по която ще се извърши класирането, да се нанесе в колона 7, </t>
    </r>
    <r>
      <rPr>
        <sz val="12"/>
        <rFont val="Times New Roman"/>
        <family val="1"/>
      </rPr>
      <t xml:space="preserve"> а сумата от общите ст-ти с ДДС на всички артикули от номенклатурната единица  да се нанесе в колона  8</t>
    </r>
  </si>
  <si>
    <t>Сумата от общата ст-т без ДДС на всички артикули от номенклатурната единица, по която ще се извърши класирането, да се нанесе в колона 7,  а сумата от общите ст-ти с ДДС на всички артикули от номенклатурната единица  да се нанесе в колона  8</t>
  </si>
  <si>
    <t>30см.. дълж./шир. 20 см.</t>
  </si>
  <si>
    <t>търговско наименование и производител</t>
  </si>
  <si>
    <t>40 см.. дълж./шир. 15 см.</t>
  </si>
  <si>
    <r>
      <t>Cрок за доставка .......................................</t>
    </r>
    <r>
      <rPr>
        <b/>
        <sz val="12"/>
        <rFont val="Times New Roman"/>
        <family val="1"/>
      </rPr>
      <t xml:space="preserve">часа </t>
    </r>
  </si>
  <si>
    <r>
      <t>Срок на годност ……………....</t>
    </r>
    <r>
      <rPr>
        <b/>
        <sz val="12"/>
        <rFont val="Times New Roman"/>
        <family val="1"/>
      </rPr>
      <t xml:space="preserve"> % </t>
    </r>
    <r>
      <rPr>
        <sz val="12"/>
        <rFont val="Times New Roman"/>
        <family val="1"/>
      </rPr>
      <t xml:space="preserve">от обявения от производителя срок към датата на всяка доставка </t>
    </r>
  </si>
  <si>
    <t xml:space="preserve">                                                                                                            </t>
  </si>
  <si>
    <t>Подпис и печат…………………</t>
  </si>
  <si>
    <t>Име и фамилия………………….</t>
  </si>
  <si>
    <r>
      <t>Биологичен индикатор "Тест биомониторинг"</t>
    </r>
    <r>
      <rPr>
        <sz val="12"/>
        <rFont val="Times New Roman"/>
        <family val="1"/>
      </rPr>
      <t xml:space="preserve"> за стерилизация с пара под налягане при 134º резултат след 24 часа</t>
    </r>
  </si>
  <si>
    <r>
      <t>Биологичен индикатор "Тест биомониторинг"</t>
    </r>
    <r>
      <rPr>
        <sz val="12"/>
        <rFont val="Times New Roman"/>
        <family val="1"/>
      </rPr>
      <t xml:space="preserve"> за стерилизация с пара под налягане при 134º - резултат след 24 часа</t>
    </r>
  </si>
  <si>
    <t>Гладко фолио за стерилизация  /ролки/ с индикаторна лента за пара под налягане-200 м. дълж./шир. 40 см.</t>
  </si>
  <si>
    <t>Гладко фолио за стерилизация  /ролки/ с индикаторна лента за пара под налягане - 200 м. дълж./шир. 40 см.</t>
  </si>
  <si>
    <t>Прогнозни стойности на обособените позиции за 12 месеца</t>
  </si>
  <si>
    <t>Прогнозни стойности на обособените позиции заедно с предвидените опции  за изменение на договора</t>
  </si>
  <si>
    <t>Прогнозни стойности на номенклатурните единици за 12 месеца</t>
  </si>
  <si>
    <t xml:space="preserve"> ТЕХНИЧЕСКА СПЕЦИФИКАЦИЯ </t>
  </si>
  <si>
    <t xml:space="preserve">ХІ.  </t>
  </si>
  <si>
    <t>плътност на мед. хартия над 70гр./м²</t>
  </si>
  <si>
    <t>Конкретни параметри на участника</t>
  </si>
  <si>
    <t>Каталог № / стр. №</t>
  </si>
  <si>
    <t>Търговско наименование и Производител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</si>
</sst>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Calibri"/>
      <family val="2"/>
    </font>
    <font>
      <sz val="14.4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3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3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3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3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2" fontId="0" fillId="0" borderId="0" xfId="0" applyNumberFormat="1" applyFont="1" applyBorder="1" applyAlignment="1">
      <alignment horizontal="left" vertical="center" wrapText="1"/>
    </xf>
    <xf numFmtId="2" fontId="0" fillId="0" borderId="0" xfId="0" applyNumberFormat="1" applyBorder="1" applyAlignment="1">
      <alignment horizontal="left" vertical="center" wrapText="1"/>
    </xf>
    <xf numFmtId="2" fontId="0" fillId="0" borderId="0" xfId="0" applyNumberFormat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justify" vertical="justify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34" borderId="10" xfId="0" applyFont="1" applyFill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 wrapText="1"/>
    </xf>
    <xf numFmtId="2" fontId="47" fillId="0" borderId="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3" fillId="0" borderId="0" xfId="0" applyNumberFormat="1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0" fontId="3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 wrapText="1"/>
    </xf>
    <xf numFmtId="3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3" fillId="35" borderId="10" xfId="0" applyNumberFormat="1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center" vertical="center" wrapText="1"/>
    </xf>
    <xf numFmtId="3" fontId="4" fillId="35" borderId="10" xfId="0" applyNumberFormat="1" applyFont="1" applyFill="1" applyBorder="1" applyAlignment="1">
      <alignment horizontal="center" vertical="center" wrapText="1"/>
    </xf>
    <xf numFmtId="3" fontId="48" fillId="35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2" fontId="4" fillId="34" borderId="10" xfId="0" applyNumberFormat="1" applyFont="1" applyFill="1" applyBorder="1" applyAlignment="1">
      <alignment horizontal="left" vertical="center"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34" borderId="13" xfId="0" applyFont="1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left" vertical="center" wrapText="1"/>
    </xf>
    <xf numFmtId="0" fontId="4" fillId="34" borderId="13" xfId="0" applyFont="1" applyFill="1" applyBorder="1" applyAlignment="1">
      <alignment horizontal="center" vertical="center" wrapText="1"/>
    </xf>
    <xf numFmtId="3" fontId="4" fillId="34" borderId="13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 wrapText="1"/>
    </xf>
    <xf numFmtId="2" fontId="48" fillId="0" borderId="10" xfId="0" applyNumberFormat="1" applyFont="1" applyFill="1" applyBorder="1" applyAlignment="1">
      <alignment horizontal="center" vertical="center" wrapText="1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2" fontId="3" fillId="0" borderId="0" xfId="0" applyNumberFormat="1" applyFont="1" applyAlignment="1">
      <alignment horizontal="center" vertical="center"/>
    </xf>
    <xf numFmtId="0" fontId="3" fillId="0" borderId="11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7"/>
  <sheetViews>
    <sheetView tabSelected="1" zoomScale="110" zoomScaleNormal="110" zoomScaleSheetLayoutView="100" zoomScalePageLayoutView="0" workbookViewId="0" topLeftCell="A31">
      <selection activeCell="E40" sqref="E40"/>
    </sheetView>
  </sheetViews>
  <sheetFormatPr defaultColWidth="9.140625" defaultRowHeight="12.75"/>
  <cols>
    <col min="1" max="1" width="5.8515625" style="14" customWidth="1"/>
    <col min="2" max="2" width="40.140625" style="0" customWidth="1"/>
    <col min="3" max="3" width="9.00390625" style="14" hidden="1" customWidth="1"/>
    <col min="4" max="4" width="7.57421875" style="1" customWidth="1"/>
    <col min="5" max="5" width="33.7109375" style="8" customWidth="1"/>
    <col min="6" max="7" width="11.00390625" style="53" hidden="1" customWidth="1"/>
    <col min="8" max="8" width="16.00390625" style="81" customWidth="1"/>
    <col min="9" max="9" width="17.28125" style="0" customWidth="1"/>
    <col min="10" max="10" width="23.7109375" style="13" customWidth="1"/>
    <col min="11" max="11" width="15.140625" style="52" customWidth="1"/>
  </cols>
  <sheetData>
    <row r="1" spans="1:8" ht="15.75">
      <c r="A1" s="44" t="s">
        <v>89</v>
      </c>
      <c r="B1" s="4" t="s">
        <v>88</v>
      </c>
      <c r="C1" s="17"/>
      <c r="D1" s="18"/>
      <c r="E1" s="19"/>
      <c r="F1" s="50"/>
      <c r="G1" s="50"/>
      <c r="H1" s="80"/>
    </row>
    <row r="2" spans="1:8" ht="21.75" customHeight="1">
      <c r="A2" s="16"/>
      <c r="B2" s="4"/>
      <c r="C2" s="17"/>
      <c r="D2" s="18"/>
      <c r="E2" s="19"/>
      <c r="F2" s="50"/>
      <c r="G2" s="50"/>
      <c r="H2" s="80"/>
    </row>
    <row r="3" spans="1:10" ht="109.5" customHeight="1">
      <c r="A3" s="21" t="s">
        <v>69</v>
      </c>
      <c r="B3" s="22" t="s">
        <v>68</v>
      </c>
      <c r="C3" s="21" t="s">
        <v>8</v>
      </c>
      <c r="D3" s="21" t="s">
        <v>50</v>
      </c>
      <c r="E3" s="54" t="s">
        <v>1</v>
      </c>
      <c r="F3" s="54"/>
      <c r="G3" s="54"/>
      <c r="H3" s="54" t="s">
        <v>87</v>
      </c>
      <c r="I3" s="54" t="s">
        <v>85</v>
      </c>
      <c r="J3" s="54" t="s">
        <v>86</v>
      </c>
    </row>
    <row r="4" spans="1:10" ht="33.75" customHeight="1">
      <c r="A4" s="21">
        <v>1</v>
      </c>
      <c r="B4" s="22">
        <v>2</v>
      </c>
      <c r="C4" s="21">
        <v>3</v>
      </c>
      <c r="D4" s="21">
        <v>4</v>
      </c>
      <c r="E4" s="23">
        <v>5</v>
      </c>
      <c r="F4" s="23"/>
      <c r="G4" s="23"/>
      <c r="H4" s="91">
        <v>6</v>
      </c>
      <c r="I4" s="26"/>
      <c r="J4" s="93"/>
    </row>
    <row r="5" spans="1:10" ht="21" customHeight="1">
      <c r="A5" s="15">
        <v>1</v>
      </c>
      <c r="B5" s="65" t="s">
        <v>37</v>
      </c>
      <c r="C5" s="68"/>
      <c r="D5" s="67"/>
      <c r="E5" s="75"/>
      <c r="F5" s="76"/>
      <c r="G5" s="76"/>
      <c r="H5" s="79"/>
      <c r="I5" s="63"/>
      <c r="J5" s="98"/>
    </row>
    <row r="6" spans="1:10" ht="68.25" customHeight="1">
      <c r="A6" s="27">
        <v>1</v>
      </c>
      <c r="B6" s="28" t="s">
        <v>82</v>
      </c>
      <c r="C6" s="24" t="s">
        <v>20</v>
      </c>
      <c r="D6" s="25">
        <v>250</v>
      </c>
      <c r="E6" s="29" t="s">
        <v>44</v>
      </c>
      <c r="F6" s="51">
        <v>5.05</v>
      </c>
      <c r="G6" s="51">
        <f aca="true" t="shared" si="0" ref="G6:G11">D6*F6</f>
        <v>1262.5</v>
      </c>
      <c r="H6" s="55">
        <f aca="true" t="shared" si="1" ref="H6:H11">D6*F6</f>
        <v>1262.5</v>
      </c>
      <c r="I6" s="26"/>
      <c r="J6" s="55"/>
    </row>
    <row r="7" spans="1:10" ht="78" customHeight="1">
      <c r="A7" s="27">
        <v>2</v>
      </c>
      <c r="B7" s="28" t="s">
        <v>52</v>
      </c>
      <c r="C7" s="24" t="s">
        <v>20</v>
      </c>
      <c r="D7" s="25">
        <v>200</v>
      </c>
      <c r="E7" s="29" t="s">
        <v>45</v>
      </c>
      <c r="F7" s="51">
        <v>0.22</v>
      </c>
      <c r="G7" s="51">
        <f t="shared" si="0"/>
        <v>44</v>
      </c>
      <c r="H7" s="55">
        <f t="shared" si="1"/>
        <v>44</v>
      </c>
      <c r="I7" s="26"/>
      <c r="J7" s="55"/>
    </row>
    <row r="8" spans="1:10" ht="81" customHeight="1">
      <c r="A8" s="27">
        <v>3</v>
      </c>
      <c r="B8" s="30" t="s">
        <v>53</v>
      </c>
      <c r="C8" s="24" t="s">
        <v>20</v>
      </c>
      <c r="D8" s="25">
        <v>6500</v>
      </c>
      <c r="E8" s="29" t="s">
        <v>45</v>
      </c>
      <c r="F8" s="51">
        <v>0.04</v>
      </c>
      <c r="G8" s="51">
        <f t="shared" si="0"/>
        <v>260</v>
      </c>
      <c r="H8" s="55">
        <f t="shared" si="1"/>
        <v>260</v>
      </c>
      <c r="I8" s="26"/>
      <c r="J8" s="55"/>
    </row>
    <row r="9" spans="1:10" ht="94.5" customHeight="1">
      <c r="A9" s="27">
        <v>4</v>
      </c>
      <c r="B9" s="28" t="s">
        <v>54</v>
      </c>
      <c r="C9" s="24" t="s">
        <v>20</v>
      </c>
      <c r="D9" s="25">
        <v>70</v>
      </c>
      <c r="E9" s="29" t="s">
        <v>46</v>
      </c>
      <c r="F9" s="51">
        <v>4.44</v>
      </c>
      <c r="G9" s="51">
        <f t="shared" si="0"/>
        <v>310.8</v>
      </c>
      <c r="H9" s="55">
        <f t="shared" si="1"/>
        <v>310.8</v>
      </c>
      <c r="I9" s="26"/>
      <c r="J9" s="55"/>
    </row>
    <row r="10" spans="1:10" ht="69.75" customHeight="1">
      <c r="A10" s="27">
        <v>5</v>
      </c>
      <c r="B10" s="28" t="s">
        <v>55</v>
      </c>
      <c r="C10" s="24" t="s">
        <v>20</v>
      </c>
      <c r="D10" s="25">
        <v>500</v>
      </c>
      <c r="E10" s="29" t="s">
        <v>46</v>
      </c>
      <c r="F10" s="51">
        <v>1.02</v>
      </c>
      <c r="G10" s="51">
        <f t="shared" si="0"/>
        <v>510</v>
      </c>
      <c r="H10" s="55">
        <f t="shared" si="1"/>
        <v>510</v>
      </c>
      <c r="I10" s="26"/>
      <c r="J10" s="55"/>
    </row>
    <row r="11" spans="1:10" ht="54.75" customHeight="1">
      <c r="A11" s="27">
        <v>6</v>
      </c>
      <c r="B11" s="28" t="s">
        <v>57</v>
      </c>
      <c r="C11" s="24" t="s">
        <v>20</v>
      </c>
      <c r="D11" s="25">
        <v>70</v>
      </c>
      <c r="E11" s="29" t="s">
        <v>47</v>
      </c>
      <c r="F11" s="51">
        <v>3.8</v>
      </c>
      <c r="G11" s="51">
        <f t="shared" si="0"/>
        <v>266</v>
      </c>
      <c r="H11" s="55">
        <f t="shared" si="1"/>
        <v>266</v>
      </c>
      <c r="I11" s="100">
        <f>H11+H10+H9+H8+H7+H6</f>
        <v>2653.3</v>
      </c>
      <c r="J11" s="55">
        <f>I11/12*15</f>
        <v>3316.625</v>
      </c>
    </row>
    <row r="12" spans="1:10" ht="81.75" customHeight="1">
      <c r="A12" s="48">
        <v>2</v>
      </c>
      <c r="B12" s="65" t="s">
        <v>38</v>
      </c>
      <c r="C12" s="68"/>
      <c r="D12" s="67"/>
      <c r="E12" s="75" t="s">
        <v>61</v>
      </c>
      <c r="F12" s="76"/>
      <c r="G12" s="76"/>
      <c r="H12" s="79"/>
      <c r="I12" s="63"/>
      <c r="J12" s="98"/>
    </row>
    <row r="13" spans="1:10" ht="47.25">
      <c r="A13" s="27">
        <v>1</v>
      </c>
      <c r="B13" s="28" t="s">
        <v>35</v>
      </c>
      <c r="C13" s="24"/>
      <c r="D13" s="25"/>
      <c r="E13" s="29"/>
      <c r="F13" s="51"/>
      <c r="G13" s="51"/>
      <c r="H13" s="55">
        <v>15839.4</v>
      </c>
      <c r="I13" s="26"/>
      <c r="J13" s="93"/>
    </row>
    <row r="14" spans="1:10" ht="16.5" customHeight="1">
      <c r="A14" s="27"/>
      <c r="B14" s="30" t="s">
        <v>18</v>
      </c>
      <c r="C14" s="24" t="s">
        <v>7</v>
      </c>
      <c r="D14" s="25">
        <v>60</v>
      </c>
      <c r="E14" s="29"/>
      <c r="F14" s="51">
        <v>18.99</v>
      </c>
      <c r="G14" s="51">
        <f>D14*F14</f>
        <v>1139.3999999999999</v>
      </c>
      <c r="H14" s="55"/>
      <c r="I14" s="26"/>
      <c r="J14" s="55"/>
    </row>
    <row r="15" spans="1:10" ht="16.5" customHeight="1">
      <c r="A15" s="27"/>
      <c r="B15" s="30" t="s">
        <v>9</v>
      </c>
      <c r="C15" s="24" t="s">
        <v>7</v>
      </c>
      <c r="D15" s="25">
        <v>70</v>
      </c>
      <c r="E15" s="29"/>
      <c r="F15" s="51">
        <v>20.59</v>
      </c>
      <c r="G15" s="51">
        <f aca="true" t="shared" si="2" ref="G15:G20">D15*F15</f>
        <v>1441.3</v>
      </c>
      <c r="H15" s="55"/>
      <c r="I15" s="26"/>
      <c r="J15" s="55"/>
    </row>
    <row r="16" spans="1:10" ht="16.5" customHeight="1">
      <c r="A16" s="27"/>
      <c r="B16" s="30" t="s">
        <v>19</v>
      </c>
      <c r="C16" s="24" t="s">
        <v>7</v>
      </c>
      <c r="D16" s="25">
        <v>70</v>
      </c>
      <c r="E16" s="29"/>
      <c r="F16" s="51">
        <v>25.28</v>
      </c>
      <c r="G16" s="51">
        <f t="shared" si="2"/>
        <v>1769.6000000000001</v>
      </c>
      <c r="H16" s="55"/>
      <c r="I16" s="26"/>
      <c r="J16" s="55"/>
    </row>
    <row r="17" spans="1:10" ht="16.5" customHeight="1">
      <c r="A17" s="27"/>
      <c r="B17" s="30" t="s">
        <v>10</v>
      </c>
      <c r="C17" s="24" t="s">
        <v>7</v>
      </c>
      <c r="D17" s="25">
        <v>70</v>
      </c>
      <c r="E17" s="29"/>
      <c r="F17" s="51">
        <v>29.84</v>
      </c>
      <c r="G17" s="51">
        <f t="shared" si="2"/>
        <v>2088.8</v>
      </c>
      <c r="H17" s="55"/>
      <c r="I17" s="26"/>
      <c r="J17" s="55"/>
    </row>
    <row r="18" spans="1:10" ht="16.5" customHeight="1">
      <c r="A18" s="27"/>
      <c r="B18" s="30" t="s">
        <v>11</v>
      </c>
      <c r="C18" s="24" t="s">
        <v>7</v>
      </c>
      <c r="D18" s="25">
        <v>70</v>
      </c>
      <c r="E18" s="29"/>
      <c r="F18" s="51">
        <v>39.43</v>
      </c>
      <c r="G18" s="51">
        <f t="shared" si="2"/>
        <v>2760.1</v>
      </c>
      <c r="H18" s="55"/>
      <c r="I18" s="26"/>
      <c r="J18" s="55"/>
    </row>
    <row r="19" spans="1:10" ht="16.5" customHeight="1">
      <c r="A19" s="27"/>
      <c r="B19" s="30" t="s">
        <v>3</v>
      </c>
      <c r="C19" s="24" t="s">
        <v>7</v>
      </c>
      <c r="D19" s="25">
        <v>60</v>
      </c>
      <c r="E19" s="29"/>
      <c r="F19" s="51">
        <v>50.25</v>
      </c>
      <c r="G19" s="51">
        <f t="shared" si="2"/>
        <v>3015</v>
      </c>
      <c r="H19" s="55"/>
      <c r="I19" s="26"/>
      <c r="J19" s="55"/>
    </row>
    <row r="20" spans="1:10" ht="16.5" customHeight="1">
      <c r="A20" s="27"/>
      <c r="B20" s="30" t="s">
        <v>12</v>
      </c>
      <c r="C20" s="24" t="s">
        <v>7</v>
      </c>
      <c r="D20" s="25">
        <v>60</v>
      </c>
      <c r="E20" s="29"/>
      <c r="F20" s="51">
        <v>60.42</v>
      </c>
      <c r="G20" s="51">
        <f t="shared" si="2"/>
        <v>3625.2000000000003</v>
      </c>
      <c r="H20" s="55"/>
      <c r="I20" s="26"/>
      <c r="J20" s="55"/>
    </row>
    <row r="21" spans="1:10" ht="68.25" customHeight="1">
      <c r="A21" s="27">
        <v>2</v>
      </c>
      <c r="B21" s="28" t="s">
        <v>83</v>
      </c>
      <c r="C21" s="24" t="s">
        <v>7</v>
      </c>
      <c r="D21" s="25">
        <v>45</v>
      </c>
      <c r="E21" s="29" t="s">
        <v>90</v>
      </c>
      <c r="F21" s="51">
        <v>82.36</v>
      </c>
      <c r="G21" s="51">
        <f>D21*F21</f>
        <v>3706.2</v>
      </c>
      <c r="H21" s="51">
        <f>G21</f>
        <v>3706.2</v>
      </c>
      <c r="I21" s="26"/>
      <c r="J21" s="55"/>
    </row>
    <row r="22" spans="1:10" ht="49.5" customHeight="1">
      <c r="A22" s="27">
        <v>3</v>
      </c>
      <c r="B22" s="28" t="s">
        <v>13</v>
      </c>
      <c r="C22" s="24"/>
      <c r="D22" s="25"/>
      <c r="E22" s="29"/>
      <c r="F22" s="51"/>
      <c r="G22" s="51"/>
      <c r="H22" s="55">
        <f>G23+G24+G25</f>
        <v>3028</v>
      </c>
      <c r="I22" s="26"/>
      <c r="J22" s="93"/>
    </row>
    <row r="23" spans="1:10" ht="15" customHeight="1">
      <c r="A23" s="27"/>
      <c r="B23" s="74" t="s">
        <v>58</v>
      </c>
      <c r="C23" s="33" t="s">
        <v>7</v>
      </c>
      <c r="D23" s="25">
        <v>60</v>
      </c>
      <c r="E23" s="29"/>
      <c r="F23" s="55">
        <v>28.85</v>
      </c>
      <c r="G23" s="51">
        <f>F23*D23</f>
        <v>1731</v>
      </c>
      <c r="H23" s="55"/>
      <c r="I23" s="26"/>
      <c r="J23" s="55"/>
    </row>
    <row r="24" spans="1:10" ht="15" customHeight="1">
      <c r="A24" s="27"/>
      <c r="B24" s="30" t="s">
        <v>14</v>
      </c>
      <c r="C24" s="24" t="s">
        <v>7</v>
      </c>
      <c r="D24" s="25">
        <v>10</v>
      </c>
      <c r="E24" s="29"/>
      <c r="F24" s="55">
        <v>56.3</v>
      </c>
      <c r="G24" s="51">
        <f aca="true" t="shared" si="3" ref="G24:G53">F24*D24</f>
        <v>563</v>
      </c>
      <c r="H24" s="55"/>
      <c r="I24" s="26"/>
      <c r="J24" s="55"/>
    </row>
    <row r="25" spans="1:10" ht="15" customHeight="1">
      <c r="A25" s="27"/>
      <c r="B25" s="30" t="s">
        <v>15</v>
      </c>
      <c r="C25" s="24" t="s">
        <v>7</v>
      </c>
      <c r="D25" s="25">
        <v>10</v>
      </c>
      <c r="E25" s="29"/>
      <c r="F25" s="55">
        <v>73.4</v>
      </c>
      <c r="G25" s="51">
        <f t="shared" si="3"/>
        <v>734</v>
      </c>
      <c r="H25" s="55"/>
      <c r="I25" s="26"/>
      <c r="J25" s="55"/>
    </row>
    <row r="26" spans="1:11" s="11" customFormat="1" ht="53.25" customHeight="1">
      <c r="A26" s="56">
        <v>4</v>
      </c>
      <c r="B26" s="28" t="s">
        <v>32</v>
      </c>
      <c r="C26" s="24"/>
      <c r="D26" s="25"/>
      <c r="E26" s="29"/>
      <c r="F26" s="51"/>
      <c r="G26" s="51"/>
      <c r="H26" s="55">
        <v>4380</v>
      </c>
      <c r="I26" s="46"/>
      <c r="J26" s="94"/>
      <c r="K26" s="58"/>
    </row>
    <row r="27" spans="1:11" s="11" customFormat="1" ht="15" customHeight="1">
      <c r="A27" s="56"/>
      <c r="B27" s="30" t="s">
        <v>75</v>
      </c>
      <c r="C27" s="24" t="s">
        <v>20</v>
      </c>
      <c r="D27" s="25">
        <v>12000</v>
      </c>
      <c r="E27" s="29"/>
      <c r="F27" s="51">
        <v>0.09</v>
      </c>
      <c r="G27" s="51">
        <f t="shared" si="3"/>
        <v>1080</v>
      </c>
      <c r="H27" s="55"/>
      <c r="I27" s="46"/>
      <c r="J27" s="51"/>
      <c r="K27" s="58"/>
    </row>
    <row r="28" spans="1:11" s="11" customFormat="1" ht="15" customHeight="1">
      <c r="A28" s="56"/>
      <c r="B28" s="30" t="s">
        <v>34</v>
      </c>
      <c r="C28" s="24" t="s">
        <v>20</v>
      </c>
      <c r="D28" s="25">
        <v>15000</v>
      </c>
      <c r="E28" s="29"/>
      <c r="F28" s="51">
        <v>0.04</v>
      </c>
      <c r="G28" s="51">
        <f t="shared" si="3"/>
        <v>600</v>
      </c>
      <c r="H28" s="55"/>
      <c r="I28" s="46"/>
      <c r="J28" s="51"/>
      <c r="K28" s="58"/>
    </row>
    <row r="29" spans="1:11" s="11" customFormat="1" ht="15" customHeight="1">
      <c r="A29" s="56"/>
      <c r="B29" s="30" t="s">
        <v>73</v>
      </c>
      <c r="C29" s="24" t="s">
        <v>20</v>
      </c>
      <c r="D29" s="25">
        <v>10000</v>
      </c>
      <c r="E29" s="29"/>
      <c r="F29" s="51">
        <v>0.09</v>
      </c>
      <c r="G29" s="51">
        <f t="shared" si="3"/>
        <v>900</v>
      </c>
      <c r="H29" s="55"/>
      <c r="I29" s="46"/>
      <c r="J29" s="51"/>
      <c r="K29" s="58"/>
    </row>
    <row r="30" spans="1:11" s="11" customFormat="1" ht="15" customHeight="1">
      <c r="A30" s="56"/>
      <c r="B30" s="30" t="s">
        <v>16</v>
      </c>
      <c r="C30" s="24" t="s">
        <v>20</v>
      </c>
      <c r="D30" s="25">
        <v>10000</v>
      </c>
      <c r="E30" s="29"/>
      <c r="F30" s="51">
        <v>0.18</v>
      </c>
      <c r="G30" s="51">
        <f t="shared" si="3"/>
        <v>1800</v>
      </c>
      <c r="H30" s="55"/>
      <c r="I30" s="46"/>
      <c r="J30" s="51"/>
      <c r="K30" s="58"/>
    </row>
    <row r="31" spans="1:10" ht="47.25" customHeight="1">
      <c r="A31" s="27">
        <v>5</v>
      </c>
      <c r="B31" s="28" t="s">
        <v>36</v>
      </c>
      <c r="C31" s="22"/>
      <c r="D31" s="25"/>
      <c r="E31" s="29"/>
      <c r="F31" s="51"/>
      <c r="G31" s="51"/>
      <c r="H31" s="55">
        <v>6240</v>
      </c>
      <c r="I31" s="26"/>
      <c r="J31" s="93"/>
    </row>
    <row r="32" spans="1:10" ht="15" customHeight="1">
      <c r="A32" s="27"/>
      <c r="B32" s="30" t="s">
        <v>2</v>
      </c>
      <c r="C32" s="24" t="s">
        <v>20</v>
      </c>
      <c r="D32" s="25">
        <v>8000</v>
      </c>
      <c r="E32" s="29"/>
      <c r="F32" s="51">
        <v>0.14</v>
      </c>
      <c r="G32" s="51">
        <f t="shared" si="3"/>
        <v>1120</v>
      </c>
      <c r="H32" s="55"/>
      <c r="I32" s="26"/>
      <c r="J32" s="95"/>
    </row>
    <row r="33" spans="1:10" ht="15" customHeight="1">
      <c r="A33" s="27"/>
      <c r="B33" s="30" t="s">
        <v>17</v>
      </c>
      <c r="C33" s="24" t="s">
        <v>20</v>
      </c>
      <c r="D33" s="25">
        <v>8000</v>
      </c>
      <c r="E33" s="29"/>
      <c r="F33" s="51">
        <v>0.23</v>
      </c>
      <c r="G33" s="51">
        <f t="shared" si="3"/>
        <v>1840</v>
      </c>
      <c r="H33" s="55"/>
      <c r="I33" s="26"/>
      <c r="J33" s="95"/>
    </row>
    <row r="34" spans="1:10" ht="15" customHeight="1">
      <c r="A34" s="27"/>
      <c r="B34" s="30" t="s">
        <v>59</v>
      </c>
      <c r="C34" s="24" t="s">
        <v>20</v>
      </c>
      <c r="D34" s="25">
        <v>8000</v>
      </c>
      <c r="E34" s="29"/>
      <c r="F34" s="51">
        <v>0.41</v>
      </c>
      <c r="G34" s="51">
        <f t="shared" si="3"/>
        <v>3280</v>
      </c>
      <c r="H34" s="55"/>
      <c r="I34" s="26"/>
      <c r="J34" s="95"/>
    </row>
    <row r="35" spans="1:10" ht="41.25" customHeight="1">
      <c r="A35" s="27">
        <v>6</v>
      </c>
      <c r="B35" s="28" t="s">
        <v>4</v>
      </c>
      <c r="C35" s="24"/>
      <c r="D35" s="25"/>
      <c r="E35" s="29"/>
      <c r="F35" s="51"/>
      <c r="G35" s="51"/>
      <c r="H35" s="55">
        <v>4950</v>
      </c>
      <c r="I35" s="26"/>
      <c r="J35" s="93"/>
    </row>
    <row r="36" spans="1:10" ht="15" customHeight="1">
      <c r="A36" s="27"/>
      <c r="B36" s="30" t="s">
        <v>21</v>
      </c>
      <c r="C36" s="24" t="s">
        <v>20</v>
      </c>
      <c r="D36" s="25">
        <v>3000</v>
      </c>
      <c r="E36" s="29"/>
      <c r="F36" s="51">
        <v>0.11</v>
      </c>
      <c r="G36" s="51">
        <f t="shared" si="3"/>
        <v>330</v>
      </c>
      <c r="H36" s="55"/>
      <c r="I36" s="26"/>
      <c r="J36" s="55"/>
    </row>
    <row r="37" spans="1:10" ht="15" customHeight="1">
      <c r="A37" s="27"/>
      <c r="B37" s="30" t="s">
        <v>22</v>
      </c>
      <c r="C37" s="24" t="s">
        <v>20</v>
      </c>
      <c r="D37" s="25">
        <v>4000</v>
      </c>
      <c r="E37" s="29"/>
      <c r="F37" s="51">
        <v>0.15</v>
      </c>
      <c r="G37" s="51">
        <f t="shared" si="3"/>
        <v>600</v>
      </c>
      <c r="H37" s="55"/>
      <c r="I37" s="26"/>
      <c r="J37" s="55"/>
    </row>
    <row r="38" spans="1:10" ht="15" customHeight="1">
      <c r="A38" s="27"/>
      <c r="B38" s="30" t="s">
        <v>23</v>
      </c>
      <c r="C38" s="24" t="s">
        <v>20</v>
      </c>
      <c r="D38" s="25">
        <v>6000</v>
      </c>
      <c r="E38" s="29"/>
      <c r="F38" s="51">
        <v>0.24</v>
      </c>
      <c r="G38" s="51">
        <f t="shared" si="3"/>
        <v>1440</v>
      </c>
      <c r="H38" s="55"/>
      <c r="I38" s="26"/>
      <c r="J38" s="55"/>
    </row>
    <row r="39" spans="1:10" ht="15" customHeight="1">
      <c r="A39" s="27"/>
      <c r="B39" s="30" t="s">
        <v>24</v>
      </c>
      <c r="C39" s="24" t="s">
        <v>20</v>
      </c>
      <c r="D39" s="25">
        <v>6000</v>
      </c>
      <c r="E39" s="29"/>
      <c r="F39" s="51">
        <v>0.43</v>
      </c>
      <c r="G39" s="51">
        <f t="shared" si="3"/>
        <v>2580</v>
      </c>
      <c r="H39" s="55"/>
      <c r="I39" s="100">
        <f>H35+H31+H26+H22+H21+H13</f>
        <v>38143.6</v>
      </c>
      <c r="J39" s="55">
        <f>I39/12*15</f>
        <v>47679.5</v>
      </c>
    </row>
    <row r="40" spans="1:10" ht="84" customHeight="1">
      <c r="A40" s="48">
        <v>3</v>
      </c>
      <c r="B40" s="65" t="s">
        <v>64</v>
      </c>
      <c r="C40" s="66"/>
      <c r="D40" s="67"/>
      <c r="E40" s="75"/>
      <c r="F40" s="76"/>
      <c r="G40" s="76"/>
      <c r="H40" s="79"/>
      <c r="I40" s="63"/>
      <c r="J40" s="98"/>
    </row>
    <row r="41" spans="1:10" ht="63">
      <c r="A41" s="27">
        <v>1</v>
      </c>
      <c r="B41" s="28" t="s">
        <v>56</v>
      </c>
      <c r="C41" s="24" t="s">
        <v>20</v>
      </c>
      <c r="D41" s="25">
        <v>350</v>
      </c>
      <c r="E41" s="29" t="s">
        <v>44</v>
      </c>
      <c r="F41" s="51">
        <v>7.96</v>
      </c>
      <c r="G41" s="51">
        <f t="shared" si="3"/>
        <v>2786</v>
      </c>
      <c r="H41" s="51">
        <f>G41</f>
        <v>2786</v>
      </c>
      <c r="I41" s="26"/>
      <c r="J41" s="51"/>
    </row>
    <row r="42" spans="1:11" ht="63">
      <c r="A42" s="27">
        <v>2</v>
      </c>
      <c r="B42" s="28" t="s">
        <v>65</v>
      </c>
      <c r="C42" s="24" t="s">
        <v>20</v>
      </c>
      <c r="D42" s="25">
        <v>500</v>
      </c>
      <c r="E42" s="29" t="s">
        <v>47</v>
      </c>
      <c r="F42" s="51">
        <v>0.7</v>
      </c>
      <c r="G42" s="51">
        <f t="shared" si="3"/>
        <v>350</v>
      </c>
      <c r="H42" s="51">
        <f>G42</f>
        <v>350</v>
      </c>
      <c r="I42" s="26"/>
      <c r="J42" s="96"/>
      <c r="K42" s="59"/>
    </row>
    <row r="43" spans="1:10" ht="57.75" customHeight="1">
      <c r="A43" s="27">
        <v>3</v>
      </c>
      <c r="B43" s="28" t="s">
        <v>5</v>
      </c>
      <c r="C43" s="24" t="s">
        <v>20</v>
      </c>
      <c r="D43" s="25">
        <v>30</v>
      </c>
      <c r="E43" s="29" t="s">
        <v>47</v>
      </c>
      <c r="F43" s="51">
        <v>15</v>
      </c>
      <c r="G43" s="51">
        <f t="shared" si="3"/>
        <v>450</v>
      </c>
      <c r="H43" s="51">
        <f>G43</f>
        <v>450</v>
      </c>
      <c r="I43" s="26"/>
      <c r="J43" s="55"/>
    </row>
    <row r="44" spans="1:10" ht="47.25">
      <c r="A44" s="27">
        <v>4</v>
      </c>
      <c r="B44" s="28" t="s">
        <v>33</v>
      </c>
      <c r="C44" s="24" t="s">
        <v>20</v>
      </c>
      <c r="D44" s="25">
        <v>400</v>
      </c>
      <c r="E44" s="29" t="s">
        <v>48</v>
      </c>
      <c r="F44" s="51">
        <v>108</v>
      </c>
      <c r="G44" s="51">
        <f t="shared" si="3"/>
        <v>43200</v>
      </c>
      <c r="H44" s="51">
        <f>G44</f>
        <v>43200</v>
      </c>
      <c r="I44" s="26"/>
      <c r="J44" s="51"/>
    </row>
    <row r="45" spans="1:10" ht="66.75" customHeight="1">
      <c r="A45" s="27">
        <v>5</v>
      </c>
      <c r="B45" s="28" t="s">
        <v>0</v>
      </c>
      <c r="C45" s="24"/>
      <c r="D45" s="25"/>
      <c r="E45" s="29" t="s">
        <v>49</v>
      </c>
      <c r="F45" s="51"/>
      <c r="G45" s="51"/>
      <c r="H45" s="55">
        <v>36742.4</v>
      </c>
      <c r="I45" s="26"/>
      <c r="J45" s="93"/>
    </row>
    <row r="46" spans="1:10" ht="15" customHeight="1">
      <c r="A46" s="27"/>
      <c r="B46" s="30" t="s">
        <v>25</v>
      </c>
      <c r="C46" s="24" t="s">
        <v>7</v>
      </c>
      <c r="D46" s="25">
        <v>40</v>
      </c>
      <c r="E46" s="29"/>
      <c r="F46" s="57">
        <v>46</v>
      </c>
      <c r="G46" s="51">
        <f t="shared" si="3"/>
        <v>1840</v>
      </c>
      <c r="H46" s="55"/>
      <c r="I46" s="26"/>
      <c r="J46" s="55"/>
    </row>
    <row r="47" spans="1:10" ht="15" customHeight="1">
      <c r="A47" s="27"/>
      <c r="B47" s="30" t="s">
        <v>26</v>
      </c>
      <c r="C47" s="24" t="s">
        <v>7</v>
      </c>
      <c r="D47" s="25">
        <v>40</v>
      </c>
      <c r="E47" s="29"/>
      <c r="F47" s="57">
        <v>63.56</v>
      </c>
      <c r="G47" s="51">
        <f t="shared" si="3"/>
        <v>2542.4</v>
      </c>
      <c r="H47" s="55"/>
      <c r="I47" s="26"/>
      <c r="J47" s="55"/>
    </row>
    <row r="48" spans="1:10" ht="15" customHeight="1">
      <c r="A48" s="27"/>
      <c r="B48" s="30" t="s">
        <v>27</v>
      </c>
      <c r="C48" s="24" t="s">
        <v>7</v>
      </c>
      <c r="D48" s="25">
        <v>40</v>
      </c>
      <c r="E48" s="29"/>
      <c r="F48" s="57">
        <v>92</v>
      </c>
      <c r="G48" s="51">
        <f t="shared" si="3"/>
        <v>3680</v>
      </c>
      <c r="H48" s="55"/>
      <c r="I48" s="26"/>
      <c r="J48" s="55"/>
    </row>
    <row r="49" spans="1:10" ht="15" customHeight="1">
      <c r="A49" s="27"/>
      <c r="B49" s="30" t="s">
        <v>28</v>
      </c>
      <c r="C49" s="24" t="s">
        <v>7</v>
      </c>
      <c r="D49" s="25">
        <v>40</v>
      </c>
      <c r="E49" s="29"/>
      <c r="F49" s="57">
        <v>122</v>
      </c>
      <c r="G49" s="51">
        <f t="shared" si="3"/>
        <v>4880</v>
      </c>
      <c r="H49" s="55"/>
      <c r="I49" s="26"/>
      <c r="J49" s="55"/>
    </row>
    <row r="50" spans="1:10" ht="15" customHeight="1">
      <c r="A50" s="27"/>
      <c r="B50" s="30" t="s">
        <v>60</v>
      </c>
      <c r="C50" s="24" t="s">
        <v>7</v>
      </c>
      <c r="D50" s="25">
        <v>30</v>
      </c>
      <c r="E50" s="29"/>
      <c r="F50" s="57">
        <v>153</v>
      </c>
      <c r="G50" s="51">
        <f t="shared" si="3"/>
        <v>4590</v>
      </c>
      <c r="H50" s="55"/>
      <c r="I50" s="26"/>
      <c r="J50" s="55"/>
    </row>
    <row r="51" spans="1:10" ht="15" customHeight="1">
      <c r="A51" s="27"/>
      <c r="B51" s="30" t="s">
        <v>29</v>
      </c>
      <c r="C51" s="24" t="s">
        <v>7</v>
      </c>
      <c r="D51" s="25">
        <v>40</v>
      </c>
      <c r="E51" s="29"/>
      <c r="F51" s="57">
        <v>183</v>
      </c>
      <c r="G51" s="51">
        <f t="shared" si="3"/>
        <v>7320</v>
      </c>
      <c r="H51" s="55"/>
      <c r="I51" s="26"/>
      <c r="J51" s="55"/>
    </row>
    <row r="52" spans="1:10" ht="15" customHeight="1">
      <c r="A52" s="27"/>
      <c r="B52" s="30" t="s">
        <v>30</v>
      </c>
      <c r="C52" s="24" t="s">
        <v>7</v>
      </c>
      <c r="D52" s="25">
        <v>10</v>
      </c>
      <c r="E52" s="29"/>
      <c r="F52" s="57">
        <v>213</v>
      </c>
      <c r="G52" s="51">
        <f t="shared" si="3"/>
        <v>2130</v>
      </c>
      <c r="H52" s="55"/>
      <c r="I52" s="26"/>
      <c r="J52" s="55"/>
    </row>
    <row r="53" spans="1:10" ht="15" customHeight="1">
      <c r="A53" s="27"/>
      <c r="B53" s="30" t="s">
        <v>31</v>
      </c>
      <c r="C53" s="24" t="s">
        <v>7</v>
      </c>
      <c r="D53" s="25">
        <v>40</v>
      </c>
      <c r="E53" s="29"/>
      <c r="F53" s="57">
        <v>244</v>
      </c>
      <c r="G53" s="51">
        <f t="shared" si="3"/>
        <v>9760</v>
      </c>
      <c r="H53" s="55"/>
      <c r="I53" s="100">
        <f>H45+H44+H43+H42+H41</f>
        <v>83528.4</v>
      </c>
      <c r="J53" s="55">
        <f>I53/12*15</f>
        <v>104410.5</v>
      </c>
    </row>
    <row r="54" spans="1:10" ht="25.5" customHeight="1">
      <c r="A54" s="16"/>
      <c r="B54" s="43"/>
      <c r="C54" s="16"/>
      <c r="D54" s="101"/>
      <c r="E54" s="19"/>
      <c r="F54" s="50"/>
      <c r="G54" s="50"/>
      <c r="H54" s="102">
        <f>SUM(H6:H53)</f>
        <v>124325.29999999999</v>
      </c>
      <c r="I54" s="20"/>
      <c r="J54" s="99">
        <f>J53+J39+J11</f>
        <v>155406.625</v>
      </c>
    </row>
    <row r="55" spans="1:7" ht="25.5" customHeight="1">
      <c r="A55" s="13"/>
      <c r="B55" s="5"/>
      <c r="C55" s="13"/>
      <c r="D55" s="10"/>
      <c r="E55" s="6"/>
      <c r="F55" s="49"/>
      <c r="G55" s="49"/>
    </row>
    <row r="56" spans="1:7" ht="25.5" customHeight="1">
      <c r="A56" s="13"/>
      <c r="B56" s="5"/>
      <c r="C56" s="13"/>
      <c r="D56" s="10"/>
      <c r="E56" s="6"/>
      <c r="F56" s="49"/>
      <c r="G56" s="49"/>
    </row>
    <row r="57" spans="1:7" ht="25.5" customHeight="1">
      <c r="A57" s="13"/>
      <c r="B57" s="5"/>
      <c r="C57" s="13"/>
      <c r="D57" s="10"/>
      <c r="E57" s="6"/>
      <c r="F57" s="49"/>
      <c r="G57" s="49"/>
    </row>
    <row r="58" spans="1:7" ht="25.5" customHeight="1">
      <c r="A58" s="13"/>
      <c r="B58" s="5"/>
      <c r="C58" s="13"/>
      <c r="D58" s="10"/>
      <c r="E58" s="6"/>
      <c r="F58" s="49"/>
      <c r="G58" s="49"/>
    </row>
    <row r="59" spans="1:7" ht="25.5" customHeight="1">
      <c r="A59" s="13"/>
      <c r="B59" s="5"/>
      <c r="C59" s="13"/>
      <c r="D59" s="10"/>
      <c r="E59" s="6"/>
      <c r="F59" s="49"/>
      <c r="G59" s="49"/>
    </row>
    <row r="60" spans="1:7" ht="18" customHeight="1">
      <c r="A60" s="13"/>
      <c r="B60" s="5"/>
      <c r="C60" s="13"/>
      <c r="D60" s="10"/>
      <c r="E60" s="6"/>
      <c r="F60" s="49"/>
      <c r="G60" s="49"/>
    </row>
    <row r="61" spans="1:7" ht="18" customHeight="1">
      <c r="A61" s="13"/>
      <c r="B61" s="5"/>
      <c r="C61" s="13"/>
      <c r="D61" s="10"/>
      <c r="E61" s="6"/>
      <c r="F61" s="49"/>
      <c r="G61" s="49"/>
    </row>
    <row r="62" spans="1:7" ht="25.5" customHeight="1">
      <c r="A62" s="13"/>
      <c r="B62" s="5"/>
      <c r="C62" s="13"/>
      <c r="D62" s="10"/>
      <c r="E62" s="6"/>
      <c r="F62" s="49"/>
      <c r="G62" s="49"/>
    </row>
    <row r="63" spans="1:7" ht="25.5" customHeight="1">
      <c r="A63" s="13"/>
      <c r="B63" s="5"/>
      <c r="C63" s="13"/>
      <c r="D63" s="10"/>
      <c r="E63" s="6"/>
      <c r="F63" s="49"/>
      <c r="G63" s="49"/>
    </row>
    <row r="64" spans="1:7" ht="25.5" customHeight="1">
      <c r="A64" s="13"/>
      <c r="B64" s="5"/>
      <c r="C64" s="13"/>
      <c r="D64" s="10"/>
      <c r="E64" s="6"/>
      <c r="F64" s="49"/>
      <c r="G64" s="49"/>
    </row>
    <row r="65" spans="1:7" ht="25.5" customHeight="1">
      <c r="A65" s="13"/>
      <c r="B65" s="5"/>
      <c r="C65" s="13"/>
      <c r="D65" s="10"/>
      <c r="E65" s="6"/>
      <c r="F65" s="49"/>
      <c r="G65" s="49"/>
    </row>
    <row r="66" spans="1:7" ht="25.5" customHeight="1">
      <c r="A66" s="13"/>
      <c r="B66" s="5"/>
      <c r="C66" s="13"/>
      <c r="D66" s="10"/>
      <c r="E66" s="6"/>
      <c r="F66" s="49"/>
      <c r="G66" s="49"/>
    </row>
    <row r="67" spans="1:7" ht="25.5" customHeight="1">
      <c r="A67" s="13"/>
      <c r="B67" s="5"/>
      <c r="C67" s="13"/>
      <c r="D67" s="10"/>
      <c r="E67" s="6"/>
      <c r="F67" s="49"/>
      <c r="G67" s="49"/>
    </row>
    <row r="68" spans="1:7" ht="54.75" customHeight="1">
      <c r="A68" s="13"/>
      <c r="B68" s="5"/>
      <c r="C68" s="13"/>
      <c r="D68" s="10"/>
      <c r="E68" s="6"/>
      <c r="F68" s="49"/>
      <c r="G68" s="49"/>
    </row>
    <row r="69" spans="1:7" ht="25.5" customHeight="1">
      <c r="A69" s="13"/>
      <c r="B69" s="5"/>
      <c r="C69" s="13"/>
      <c r="D69" s="10"/>
      <c r="E69" s="6"/>
      <c r="F69" s="49"/>
      <c r="G69" s="49"/>
    </row>
    <row r="70" spans="1:7" ht="25.5" customHeight="1">
      <c r="A70" s="13"/>
      <c r="B70" s="5"/>
      <c r="C70" s="13"/>
      <c r="D70" s="10"/>
      <c r="E70" s="6"/>
      <c r="F70" s="49"/>
      <c r="G70" s="49"/>
    </row>
    <row r="71" spans="1:7" ht="25.5" customHeight="1">
      <c r="A71" s="13"/>
      <c r="B71" s="5"/>
      <c r="C71" s="13"/>
      <c r="D71" s="10"/>
      <c r="E71" s="6"/>
      <c r="F71" s="49"/>
      <c r="G71" s="49"/>
    </row>
    <row r="72" spans="1:7" ht="25.5" customHeight="1">
      <c r="A72" s="13"/>
      <c r="B72" s="5"/>
      <c r="C72" s="13"/>
      <c r="D72" s="10"/>
      <c r="E72" s="6"/>
      <c r="F72" s="49"/>
      <c r="G72" s="49"/>
    </row>
    <row r="73" spans="1:7" ht="25.5" customHeight="1">
      <c r="A73" s="13"/>
      <c r="B73" s="5"/>
      <c r="C73" s="13"/>
      <c r="D73" s="10"/>
      <c r="E73" s="6"/>
      <c r="F73" s="49"/>
      <c r="G73" s="49"/>
    </row>
    <row r="74" spans="1:7" ht="25.5" customHeight="1">
      <c r="A74" s="13"/>
      <c r="B74" s="5"/>
      <c r="C74" s="13"/>
      <c r="D74" s="10"/>
      <c r="E74" s="6"/>
      <c r="F74" s="49"/>
      <c r="G74" s="49"/>
    </row>
    <row r="75" spans="1:7" ht="25.5" customHeight="1">
      <c r="A75" s="13"/>
      <c r="B75" s="5"/>
      <c r="C75" s="13"/>
      <c r="D75" s="10"/>
      <c r="E75" s="6"/>
      <c r="F75" s="49"/>
      <c r="G75" s="49"/>
    </row>
    <row r="76" spans="1:7" ht="25.5" customHeight="1">
      <c r="A76" s="13"/>
      <c r="B76" s="5"/>
      <c r="C76" s="13"/>
      <c r="D76" s="10"/>
      <c r="E76" s="6"/>
      <c r="F76" s="49"/>
      <c r="G76" s="49"/>
    </row>
    <row r="77" spans="1:7" ht="25.5" customHeight="1">
      <c r="A77" s="13"/>
      <c r="B77" s="5"/>
      <c r="C77" s="13"/>
      <c r="D77" s="10"/>
      <c r="E77" s="7"/>
      <c r="F77" s="52"/>
      <c r="G77" s="52"/>
    </row>
    <row r="78" spans="1:7" ht="25.5" customHeight="1">
      <c r="A78" s="13"/>
      <c r="B78" s="5"/>
      <c r="C78" s="13"/>
      <c r="D78" s="10"/>
      <c r="E78" s="7"/>
      <c r="F78" s="52"/>
      <c r="G78" s="52"/>
    </row>
    <row r="79" spans="1:7" ht="25.5" customHeight="1">
      <c r="A79" s="13"/>
      <c r="B79" s="5"/>
      <c r="C79" s="13"/>
      <c r="D79" s="10"/>
      <c r="E79" s="7"/>
      <c r="F79" s="52"/>
      <c r="G79" s="52"/>
    </row>
    <row r="80" spans="1:7" ht="57.75" customHeight="1">
      <c r="A80" s="13"/>
      <c r="B80" s="5"/>
      <c r="C80" s="13"/>
      <c r="D80" s="10"/>
      <c r="E80" s="7"/>
      <c r="F80" s="52"/>
      <c r="G80" s="52"/>
    </row>
    <row r="81" spans="1:7" ht="25.5" customHeight="1">
      <c r="A81" s="13"/>
      <c r="B81" s="5"/>
      <c r="C81" s="13"/>
      <c r="D81" s="10"/>
      <c r="E81" s="7"/>
      <c r="F81" s="52"/>
      <c r="G81" s="52"/>
    </row>
    <row r="82" spans="1:7" ht="25.5" customHeight="1">
      <c r="A82" s="13"/>
      <c r="B82" s="5"/>
      <c r="C82" s="13"/>
      <c r="D82" s="10"/>
      <c r="E82" s="7"/>
      <c r="F82" s="52"/>
      <c r="G82" s="52"/>
    </row>
    <row r="83" spans="1:7" ht="25.5" customHeight="1">
      <c r="A83" s="13"/>
      <c r="B83" s="5"/>
      <c r="C83" s="13"/>
      <c r="D83" s="10"/>
      <c r="E83" s="7"/>
      <c r="F83" s="52"/>
      <c r="G83" s="52"/>
    </row>
    <row r="84" spans="1:7" ht="53.25" customHeight="1">
      <c r="A84" s="13"/>
      <c r="B84" s="5"/>
      <c r="C84" s="13"/>
      <c r="D84" s="10"/>
      <c r="E84" s="7"/>
      <c r="F84" s="52"/>
      <c r="G84" s="52"/>
    </row>
    <row r="85" spans="1:7" ht="25.5" customHeight="1">
      <c r="A85" s="13"/>
      <c r="B85" s="5"/>
      <c r="C85" s="13"/>
      <c r="D85" s="10"/>
      <c r="E85" s="7"/>
      <c r="F85" s="52"/>
      <c r="G85" s="52"/>
    </row>
    <row r="86" spans="1:7" ht="25.5" customHeight="1">
      <c r="A86" s="13"/>
      <c r="B86" s="5"/>
      <c r="C86" s="13"/>
      <c r="D86" s="10"/>
      <c r="E86" s="7"/>
      <c r="F86" s="52"/>
      <c r="G86" s="52"/>
    </row>
    <row r="87" spans="1:7" ht="25.5" customHeight="1">
      <c r="A87" s="13"/>
      <c r="B87" s="5"/>
      <c r="C87" s="13"/>
      <c r="D87" s="10"/>
      <c r="E87" s="7"/>
      <c r="F87" s="52"/>
      <c r="G87" s="52"/>
    </row>
    <row r="88" spans="1:7" ht="25.5" customHeight="1">
      <c r="A88" s="13"/>
      <c r="B88" s="5"/>
      <c r="C88" s="13"/>
      <c r="D88" s="10"/>
      <c r="E88" s="7"/>
      <c r="F88" s="52"/>
      <c r="G88" s="52"/>
    </row>
    <row r="89" spans="1:7" ht="44.25" customHeight="1">
      <c r="A89" s="13"/>
      <c r="B89" s="5"/>
      <c r="C89" s="13"/>
      <c r="D89" s="10"/>
      <c r="E89" s="7"/>
      <c r="F89" s="52"/>
      <c r="G89" s="52"/>
    </row>
    <row r="90" spans="1:7" ht="35.25" customHeight="1">
      <c r="A90" s="13"/>
      <c r="B90" s="5"/>
      <c r="C90" s="13"/>
      <c r="D90" s="10"/>
      <c r="E90" s="7"/>
      <c r="F90" s="52"/>
      <c r="G90" s="52"/>
    </row>
    <row r="91" spans="1:7" ht="30.75" customHeight="1">
      <c r="A91" s="13"/>
      <c r="B91" s="5"/>
      <c r="C91" s="13"/>
      <c r="D91" s="10"/>
      <c r="E91" s="7"/>
      <c r="F91" s="52"/>
      <c r="G91" s="52"/>
    </row>
    <row r="92" spans="1:7" ht="35.25" customHeight="1">
      <c r="A92" s="13"/>
      <c r="B92" s="5"/>
      <c r="C92" s="13"/>
      <c r="D92" s="10"/>
      <c r="E92" s="7"/>
      <c r="F92" s="52"/>
      <c r="G92" s="52"/>
    </row>
    <row r="93" spans="1:7" ht="30" customHeight="1">
      <c r="A93" s="13"/>
      <c r="B93" s="5"/>
      <c r="C93" s="13"/>
      <c r="D93" s="10"/>
      <c r="E93" s="7"/>
      <c r="F93" s="52"/>
      <c r="G93" s="52"/>
    </row>
    <row r="94" spans="1:7" ht="52.5" customHeight="1">
      <c r="A94" s="13"/>
      <c r="B94" s="5"/>
      <c r="C94" s="13"/>
      <c r="D94" s="10"/>
      <c r="E94" s="7"/>
      <c r="F94" s="52"/>
      <c r="G94" s="52"/>
    </row>
    <row r="95" spans="1:7" ht="25.5" customHeight="1">
      <c r="A95" s="13"/>
      <c r="B95" s="5"/>
      <c r="C95" s="13"/>
      <c r="D95" s="10"/>
      <c r="E95" s="7"/>
      <c r="F95" s="52"/>
      <c r="G95" s="52"/>
    </row>
    <row r="96" spans="1:7" ht="25.5" customHeight="1">
      <c r="A96" s="13"/>
      <c r="B96" s="5"/>
      <c r="C96" s="13"/>
      <c r="D96" s="10"/>
      <c r="E96" s="7"/>
      <c r="F96" s="52"/>
      <c r="G96" s="52"/>
    </row>
    <row r="97" spans="1:7" ht="25.5" customHeight="1">
      <c r="A97" s="13"/>
      <c r="B97" s="5"/>
      <c r="C97" s="13"/>
      <c r="D97" s="10"/>
      <c r="E97" s="7"/>
      <c r="F97" s="52"/>
      <c r="G97" s="52"/>
    </row>
    <row r="98" spans="1:7" ht="25.5" customHeight="1">
      <c r="A98" s="13"/>
      <c r="B98" s="5"/>
      <c r="C98" s="13"/>
      <c r="D98" s="10"/>
      <c r="E98" s="7"/>
      <c r="F98" s="52"/>
      <c r="G98" s="52"/>
    </row>
    <row r="99" spans="1:7" ht="25.5" customHeight="1">
      <c r="A99" s="13"/>
      <c r="B99" s="5"/>
      <c r="C99" s="13"/>
      <c r="D99" s="10"/>
      <c r="E99" s="7"/>
      <c r="F99" s="52"/>
      <c r="G99" s="52"/>
    </row>
    <row r="100" spans="1:7" ht="25.5" customHeight="1">
      <c r="A100" s="13"/>
      <c r="B100" s="5"/>
      <c r="C100" s="13"/>
      <c r="D100" s="10"/>
      <c r="E100" s="7"/>
      <c r="F100" s="52"/>
      <c r="G100" s="52"/>
    </row>
    <row r="101" spans="1:7" ht="25.5" customHeight="1">
      <c r="A101" s="13"/>
      <c r="B101" s="5"/>
      <c r="C101" s="13"/>
      <c r="D101" s="10"/>
      <c r="E101" s="7"/>
      <c r="F101" s="52"/>
      <c r="G101" s="52"/>
    </row>
    <row r="102" spans="1:7" ht="25.5" customHeight="1">
      <c r="A102" s="13"/>
      <c r="B102" s="5"/>
      <c r="C102" s="13"/>
      <c r="D102" s="10"/>
      <c r="E102" s="7"/>
      <c r="F102" s="52"/>
      <c r="G102" s="52"/>
    </row>
    <row r="103" spans="1:7" ht="12.75">
      <c r="A103" s="13"/>
      <c r="B103" s="5"/>
      <c r="C103" s="13"/>
      <c r="D103" s="10"/>
      <c r="E103" s="7"/>
      <c r="F103" s="52"/>
      <c r="G103" s="52"/>
    </row>
    <row r="104" spans="1:7" ht="12.75">
      <c r="A104" s="13"/>
      <c r="B104" s="5"/>
      <c r="C104" s="13"/>
      <c r="D104" s="10"/>
      <c r="E104" s="7"/>
      <c r="F104" s="52"/>
      <c r="G104" s="52"/>
    </row>
    <row r="105" spans="1:7" ht="12.75">
      <c r="A105" s="13"/>
      <c r="B105" s="5"/>
      <c r="C105" s="13"/>
      <c r="D105" s="10"/>
      <c r="E105" s="7"/>
      <c r="F105" s="52"/>
      <c r="G105" s="52"/>
    </row>
    <row r="106" spans="1:7" ht="12.75">
      <c r="A106" s="13"/>
      <c r="B106" s="5"/>
      <c r="C106" s="13"/>
      <c r="D106" s="10"/>
      <c r="E106" s="7"/>
      <c r="F106" s="52"/>
      <c r="G106" s="52"/>
    </row>
    <row r="107" spans="1:7" ht="12.75">
      <c r="A107" s="13"/>
      <c r="B107" s="5"/>
      <c r="C107" s="13"/>
      <c r="D107" s="10"/>
      <c r="E107" s="7"/>
      <c r="F107" s="52"/>
      <c r="G107" s="52"/>
    </row>
    <row r="108" spans="1:7" ht="12.75">
      <c r="A108" s="13"/>
      <c r="B108" s="5"/>
      <c r="C108" s="13"/>
      <c r="D108" s="10"/>
      <c r="E108" s="7"/>
      <c r="F108" s="52"/>
      <c r="G108" s="52"/>
    </row>
    <row r="109" spans="1:7" ht="12.75">
      <c r="A109" s="13"/>
      <c r="B109" s="5"/>
      <c r="C109" s="13"/>
      <c r="D109" s="10"/>
      <c r="E109" s="7"/>
      <c r="F109" s="52"/>
      <c r="G109" s="52"/>
    </row>
    <row r="110" spans="1:7" ht="12.75">
      <c r="A110" s="13"/>
      <c r="B110" s="5"/>
      <c r="C110" s="13"/>
      <c r="D110" s="10"/>
      <c r="E110" s="7"/>
      <c r="F110" s="52"/>
      <c r="G110" s="52"/>
    </row>
    <row r="111" spans="1:7" ht="12.75">
      <c r="A111" s="13"/>
      <c r="B111" s="5"/>
      <c r="C111" s="13"/>
      <c r="D111" s="10"/>
      <c r="E111" s="7"/>
      <c r="F111" s="52"/>
      <c r="G111" s="52"/>
    </row>
    <row r="112" spans="1:7" ht="12.75">
      <c r="A112" s="13"/>
      <c r="B112" s="5"/>
      <c r="C112" s="13"/>
      <c r="D112" s="10"/>
      <c r="E112" s="7"/>
      <c r="F112" s="52"/>
      <c r="G112" s="52"/>
    </row>
    <row r="113" spans="1:7" ht="12.75">
      <c r="A113" s="13"/>
      <c r="B113" s="5"/>
      <c r="C113" s="13"/>
      <c r="D113" s="10"/>
      <c r="E113" s="7"/>
      <c r="F113" s="52"/>
      <c r="G113" s="52"/>
    </row>
    <row r="114" spans="1:7" ht="12.75">
      <c r="A114" s="13"/>
      <c r="B114" s="5"/>
      <c r="C114" s="13"/>
      <c r="D114" s="10"/>
      <c r="E114" s="7"/>
      <c r="F114" s="52"/>
      <c r="G114" s="52"/>
    </row>
    <row r="115" spans="1:7" ht="12.75">
      <c r="A115" s="13"/>
      <c r="B115" s="5"/>
      <c r="C115" s="13"/>
      <c r="D115" s="10"/>
      <c r="E115" s="7"/>
      <c r="F115" s="52"/>
      <c r="G115" s="52"/>
    </row>
    <row r="116" spans="1:7" ht="12.75">
      <c r="A116" s="13"/>
      <c r="B116" s="5"/>
      <c r="C116" s="13"/>
      <c r="D116" s="10"/>
      <c r="E116" s="7"/>
      <c r="F116" s="52"/>
      <c r="G116" s="52"/>
    </row>
    <row r="117" spans="1:7" ht="12.75">
      <c r="A117" s="13"/>
      <c r="B117" s="5"/>
      <c r="C117" s="13"/>
      <c r="D117" s="10"/>
      <c r="E117" s="7"/>
      <c r="F117" s="52"/>
      <c r="G117" s="52"/>
    </row>
    <row r="118" spans="1:7" ht="12.75">
      <c r="A118" s="13"/>
      <c r="B118" s="5"/>
      <c r="C118" s="13"/>
      <c r="D118" s="10"/>
      <c r="E118" s="7"/>
      <c r="F118" s="52"/>
      <c r="G118" s="52"/>
    </row>
    <row r="119" spans="1:7" ht="12.75">
      <c r="A119" s="13"/>
      <c r="B119" s="5"/>
      <c r="C119" s="13"/>
      <c r="D119" s="10"/>
      <c r="E119" s="7"/>
      <c r="F119" s="52"/>
      <c r="G119" s="52"/>
    </row>
    <row r="120" spans="1:7" ht="12.75">
      <c r="A120" s="13"/>
      <c r="B120" s="5"/>
      <c r="C120" s="13"/>
      <c r="D120" s="10"/>
      <c r="E120" s="7"/>
      <c r="F120" s="52"/>
      <c r="G120" s="52"/>
    </row>
    <row r="121" spans="1:7" ht="12.75">
      <c r="A121" s="13"/>
      <c r="B121" s="5"/>
      <c r="C121" s="13"/>
      <c r="D121" s="10"/>
      <c r="E121" s="7"/>
      <c r="F121" s="52"/>
      <c r="G121" s="52"/>
    </row>
    <row r="122" spans="1:7" ht="12.75">
      <c r="A122" s="13"/>
      <c r="B122" s="5"/>
      <c r="C122" s="13"/>
      <c r="D122" s="10"/>
      <c r="E122" s="7"/>
      <c r="F122" s="52"/>
      <c r="G122" s="52"/>
    </row>
    <row r="123" spans="1:7" ht="12.75">
      <c r="A123" s="13"/>
      <c r="B123" s="5"/>
      <c r="C123" s="13"/>
      <c r="D123" s="10"/>
      <c r="E123" s="7"/>
      <c r="F123" s="52"/>
      <c r="G123" s="52"/>
    </row>
    <row r="124" spans="1:7" ht="12.75">
      <c r="A124" s="13"/>
      <c r="B124" s="5"/>
      <c r="C124" s="13"/>
      <c r="D124" s="10"/>
      <c r="E124" s="7"/>
      <c r="F124" s="52"/>
      <c r="G124" s="52"/>
    </row>
    <row r="125" spans="1:7" ht="12.75">
      <c r="A125" s="13"/>
      <c r="B125" s="5"/>
      <c r="C125" s="13"/>
      <c r="D125" s="10"/>
      <c r="E125" s="7"/>
      <c r="F125" s="52"/>
      <c r="G125" s="52"/>
    </row>
    <row r="126" spans="1:7" ht="12.75">
      <c r="A126" s="13"/>
      <c r="B126" s="5"/>
      <c r="C126" s="13"/>
      <c r="D126" s="10"/>
      <c r="E126" s="7"/>
      <c r="F126" s="52"/>
      <c r="G126" s="52"/>
    </row>
    <row r="127" spans="1:7" ht="12.75">
      <c r="A127" s="13"/>
      <c r="B127" s="5"/>
      <c r="C127" s="13"/>
      <c r="D127" s="10"/>
      <c r="E127" s="7"/>
      <c r="F127" s="52"/>
      <c r="G127" s="52"/>
    </row>
    <row r="128" spans="1:7" ht="12.75">
      <c r="A128" s="13"/>
      <c r="B128" s="5"/>
      <c r="C128" s="13"/>
      <c r="D128" s="10"/>
      <c r="E128" s="7"/>
      <c r="F128" s="52"/>
      <c r="G128" s="52"/>
    </row>
    <row r="129" spans="1:7" ht="12.75">
      <c r="A129" s="13"/>
      <c r="B129" s="5"/>
      <c r="C129" s="13"/>
      <c r="D129" s="10"/>
      <c r="E129" s="7"/>
      <c r="F129" s="52"/>
      <c r="G129" s="52"/>
    </row>
    <row r="130" spans="1:7" ht="12.75">
      <c r="A130" s="13"/>
      <c r="B130" s="5"/>
      <c r="C130" s="13"/>
      <c r="D130" s="10"/>
      <c r="E130" s="7"/>
      <c r="F130" s="52"/>
      <c r="G130" s="52"/>
    </row>
    <row r="131" spans="1:7" ht="12.75">
      <c r="A131" s="13"/>
      <c r="B131" s="5"/>
      <c r="C131" s="13"/>
      <c r="D131" s="10"/>
      <c r="E131" s="7"/>
      <c r="F131" s="52"/>
      <c r="G131" s="52"/>
    </row>
    <row r="132" spans="1:7" ht="12.75">
      <c r="A132" s="13"/>
      <c r="B132" s="5"/>
      <c r="C132" s="13"/>
      <c r="D132" s="10"/>
      <c r="E132" s="7"/>
      <c r="F132" s="52"/>
      <c r="G132" s="52"/>
    </row>
    <row r="133" spans="1:7" ht="12.75">
      <c r="A133" s="13"/>
      <c r="B133" s="5"/>
      <c r="C133" s="13"/>
      <c r="D133" s="10"/>
      <c r="E133" s="7"/>
      <c r="F133" s="52"/>
      <c r="G133" s="52"/>
    </row>
    <row r="134" spans="1:7" ht="12.75">
      <c r="A134" s="13"/>
      <c r="B134" s="5"/>
      <c r="C134" s="13"/>
      <c r="D134" s="10"/>
      <c r="E134" s="7"/>
      <c r="F134" s="52"/>
      <c r="G134" s="52"/>
    </row>
    <row r="135" spans="1:7" ht="12.75">
      <c r="A135" s="13"/>
      <c r="B135" s="5"/>
      <c r="C135" s="13"/>
      <c r="D135" s="10"/>
      <c r="E135" s="7"/>
      <c r="F135" s="52"/>
      <c r="G135" s="52"/>
    </row>
    <row r="136" spans="1:7" ht="12.75">
      <c r="A136" s="13"/>
      <c r="B136" s="5"/>
      <c r="C136" s="13"/>
      <c r="D136" s="10"/>
      <c r="E136" s="7"/>
      <c r="F136" s="52"/>
      <c r="G136" s="52"/>
    </row>
    <row r="137" spans="1:7" ht="12.75">
      <c r="A137" s="13"/>
      <c r="B137" s="5"/>
      <c r="C137" s="13"/>
      <c r="D137" s="10"/>
      <c r="E137" s="7"/>
      <c r="F137" s="52"/>
      <c r="G137" s="52"/>
    </row>
    <row r="138" spans="1:7" ht="12.75">
      <c r="A138" s="13"/>
      <c r="B138" s="5"/>
      <c r="C138" s="13"/>
      <c r="D138" s="10"/>
      <c r="E138" s="7"/>
      <c r="F138" s="52"/>
      <c r="G138" s="52"/>
    </row>
    <row r="139" spans="1:7" ht="12.75">
      <c r="A139" s="13"/>
      <c r="B139" s="5"/>
      <c r="C139" s="13"/>
      <c r="D139" s="10"/>
      <c r="E139" s="7"/>
      <c r="F139" s="52"/>
      <c r="G139" s="52"/>
    </row>
    <row r="140" spans="1:7" ht="12.75">
      <c r="A140" s="13"/>
      <c r="B140" s="5"/>
      <c r="C140" s="13"/>
      <c r="D140" s="10"/>
      <c r="E140" s="7"/>
      <c r="F140" s="52"/>
      <c r="G140" s="52"/>
    </row>
    <row r="141" spans="1:7" ht="12.75">
      <c r="A141" s="13"/>
      <c r="B141" s="5"/>
      <c r="C141" s="13"/>
      <c r="D141" s="10"/>
      <c r="E141" s="7"/>
      <c r="F141" s="52"/>
      <c r="G141" s="52"/>
    </row>
    <row r="142" spans="1:7" ht="12.75">
      <c r="A142" s="13"/>
      <c r="B142" s="5"/>
      <c r="C142" s="13"/>
      <c r="D142" s="10"/>
      <c r="E142" s="7"/>
      <c r="F142" s="52"/>
      <c r="G142" s="52"/>
    </row>
    <row r="143" spans="1:7" ht="12.75">
      <c r="A143" s="13"/>
      <c r="B143" s="5"/>
      <c r="C143" s="13"/>
      <c r="D143" s="10"/>
      <c r="E143" s="7"/>
      <c r="F143" s="52"/>
      <c r="G143" s="52"/>
    </row>
    <row r="144" spans="1:7" ht="12.75">
      <c r="A144" s="13"/>
      <c r="B144" s="5"/>
      <c r="C144" s="13"/>
      <c r="D144" s="10"/>
      <c r="E144" s="7"/>
      <c r="F144" s="52"/>
      <c r="G144" s="52"/>
    </row>
    <row r="145" spans="1:7" ht="12.75">
      <c r="A145" s="13"/>
      <c r="B145" s="5"/>
      <c r="C145" s="13"/>
      <c r="D145" s="10"/>
      <c r="E145" s="7"/>
      <c r="F145" s="52"/>
      <c r="G145" s="52"/>
    </row>
    <row r="146" spans="1:7" ht="12.75">
      <c r="A146" s="13"/>
      <c r="B146" s="5"/>
      <c r="C146" s="13"/>
      <c r="D146" s="10"/>
      <c r="E146" s="7"/>
      <c r="F146" s="52"/>
      <c r="G146" s="52"/>
    </row>
    <row r="147" spans="1:7" ht="12.75">
      <c r="A147" s="13"/>
      <c r="B147" s="5"/>
      <c r="C147" s="13"/>
      <c r="D147" s="10"/>
      <c r="E147" s="7"/>
      <c r="F147" s="52"/>
      <c r="G147" s="52"/>
    </row>
    <row r="148" spans="1:7" ht="12.75">
      <c r="A148" s="13"/>
      <c r="B148" s="5"/>
      <c r="C148" s="13"/>
      <c r="D148" s="10"/>
      <c r="E148" s="7"/>
      <c r="F148" s="52"/>
      <c r="G148" s="52"/>
    </row>
    <row r="149" spans="1:7" ht="12.75">
      <c r="A149" s="13"/>
      <c r="B149" s="5"/>
      <c r="C149" s="13"/>
      <c r="D149" s="10"/>
      <c r="E149" s="7"/>
      <c r="F149" s="52"/>
      <c r="G149" s="52"/>
    </row>
    <row r="150" spans="1:7" ht="12.75">
      <c r="A150" s="13"/>
      <c r="B150" s="5"/>
      <c r="C150" s="13"/>
      <c r="D150" s="10"/>
      <c r="E150" s="7"/>
      <c r="F150" s="52"/>
      <c r="G150" s="52"/>
    </row>
    <row r="151" spans="1:7" ht="12.75">
      <c r="A151" s="13"/>
      <c r="B151" s="5"/>
      <c r="C151" s="13"/>
      <c r="D151" s="10"/>
      <c r="E151" s="7"/>
      <c r="F151" s="52"/>
      <c r="G151" s="52"/>
    </row>
    <row r="152" spans="1:7" ht="12.75">
      <c r="A152" s="13"/>
      <c r="B152" s="5"/>
      <c r="C152" s="13"/>
      <c r="D152" s="10"/>
      <c r="E152" s="7"/>
      <c r="F152" s="52"/>
      <c r="G152" s="52"/>
    </row>
    <row r="153" spans="1:7" ht="12.75">
      <c r="A153" s="13"/>
      <c r="B153" s="5"/>
      <c r="C153" s="13"/>
      <c r="D153" s="10"/>
      <c r="E153" s="7"/>
      <c r="F153" s="52"/>
      <c r="G153" s="52"/>
    </row>
    <row r="154" spans="1:7" ht="12.75">
      <c r="A154" s="13"/>
      <c r="B154" s="5"/>
      <c r="C154" s="13"/>
      <c r="D154" s="10"/>
      <c r="E154" s="7"/>
      <c r="F154" s="52"/>
      <c r="G154" s="52"/>
    </row>
    <row r="155" spans="1:7" ht="12.75">
      <c r="A155" s="13"/>
      <c r="B155" s="5"/>
      <c r="C155" s="13"/>
      <c r="D155" s="10"/>
      <c r="E155" s="7"/>
      <c r="F155" s="52"/>
      <c r="G155" s="52"/>
    </row>
    <row r="156" spans="1:7" ht="12.75">
      <c r="A156" s="13"/>
      <c r="B156" s="5"/>
      <c r="C156" s="13"/>
      <c r="D156" s="10"/>
      <c r="E156" s="7"/>
      <c r="F156" s="52"/>
      <c r="G156" s="52"/>
    </row>
    <row r="157" spans="1:7" ht="12.75">
      <c r="A157" s="13"/>
      <c r="B157" s="5"/>
      <c r="C157" s="13"/>
      <c r="D157" s="10"/>
      <c r="E157" s="7"/>
      <c r="F157" s="52"/>
      <c r="G157" s="52"/>
    </row>
    <row r="158" spans="1:7" ht="12.75">
      <c r="A158" s="13"/>
      <c r="B158" s="5"/>
      <c r="C158" s="13"/>
      <c r="D158" s="10"/>
      <c r="E158" s="7"/>
      <c r="F158" s="52"/>
      <c r="G158" s="52"/>
    </row>
    <row r="159" spans="1:7" ht="12.75">
      <c r="A159" s="13"/>
      <c r="B159" s="5"/>
      <c r="C159" s="13"/>
      <c r="D159" s="10"/>
      <c r="E159" s="7"/>
      <c r="F159" s="52"/>
      <c r="G159" s="52"/>
    </row>
    <row r="160" spans="1:7" ht="12.75">
      <c r="A160" s="13"/>
      <c r="B160" s="5"/>
      <c r="C160" s="13"/>
      <c r="D160" s="10"/>
      <c r="E160" s="7"/>
      <c r="F160" s="52"/>
      <c r="G160" s="52"/>
    </row>
    <row r="161" spans="1:7" ht="12.75">
      <c r="A161" s="13"/>
      <c r="B161" s="5"/>
      <c r="C161" s="13"/>
      <c r="D161" s="10"/>
      <c r="E161" s="7"/>
      <c r="F161" s="52"/>
      <c r="G161" s="52"/>
    </row>
    <row r="162" spans="1:7" ht="12.75">
      <c r="A162" s="13"/>
      <c r="B162" s="5"/>
      <c r="C162" s="13"/>
      <c r="D162" s="10"/>
      <c r="E162" s="7"/>
      <c r="F162" s="52"/>
      <c r="G162" s="52"/>
    </row>
    <row r="163" spans="1:7" ht="12.75">
      <c r="A163" s="13"/>
      <c r="B163" s="5"/>
      <c r="C163" s="13"/>
      <c r="D163" s="10"/>
      <c r="E163" s="7"/>
      <c r="F163" s="52"/>
      <c r="G163" s="52"/>
    </row>
    <row r="164" spans="1:7" ht="12.75">
      <c r="A164" s="13"/>
      <c r="B164" s="5"/>
      <c r="C164" s="13"/>
      <c r="D164" s="10"/>
      <c r="E164" s="7"/>
      <c r="F164" s="52"/>
      <c r="G164" s="52"/>
    </row>
    <row r="165" spans="1:7" ht="12.75">
      <c r="A165" s="13"/>
      <c r="B165" s="5"/>
      <c r="C165" s="13"/>
      <c r="D165" s="10"/>
      <c r="E165" s="7"/>
      <c r="F165" s="52"/>
      <c r="G165" s="52"/>
    </row>
    <row r="166" spans="1:7" ht="12.75">
      <c r="A166" s="13"/>
      <c r="B166" s="5"/>
      <c r="C166" s="13"/>
      <c r="D166" s="10"/>
      <c r="E166" s="7"/>
      <c r="F166" s="52"/>
      <c r="G166" s="52"/>
    </row>
    <row r="167" spans="1:7" ht="12.75">
      <c r="A167" s="13"/>
      <c r="B167" s="5"/>
      <c r="C167" s="13"/>
      <c r="D167" s="10"/>
      <c r="E167" s="7"/>
      <c r="F167" s="52"/>
      <c r="G167" s="52"/>
    </row>
    <row r="168" spans="1:7" ht="12.75">
      <c r="A168" s="13"/>
      <c r="B168" s="5"/>
      <c r="C168" s="13"/>
      <c r="D168" s="10"/>
      <c r="E168" s="7"/>
      <c r="F168" s="52"/>
      <c r="G168" s="52"/>
    </row>
    <row r="169" spans="1:7" ht="12.75">
      <c r="A169" s="13"/>
      <c r="B169" s="5"/>
      <c r="C169" s="13"/>
      <c r="D169" s="10"/>
      <c r="E169" s="7"/>
      <c r="F169" s="52"/>
      <c r="G169" s="52"/>
    </row>
    <row r="170" spans="1:7" ht="12.75">
      <c r="A170" s="13"/>
      <c r="B170" s="5"/>
      <c r="C170" s="13"/>
      <c r="D170" s="10"/>
      <c r="E170" s="7"/>
      <c r="F170" s="52"/>
      <c r="G170" s="52"/>
    </row>
    <row r="171" spans="1:7" ht="12.75">
      <c r="A171" s="13"/>
      <c r="B171" s="5"/>
      <c r="C171" s="13"/>
      <c r="D171" s="10"/>
      <c r="E171" s="7"/>
      <c r="F171" s="52"/>
      <c r="G171" s="52"/>
    </row>
    <row r="172" spans="1:7" ht="12.75">
      <c r="A172" s="13"/>
      <c r="B172" s="5"/>
      <c r="C172" s="13"/>
      <c r="D172" s="10"/>
      <c r="E172" s="7"/>
      <c r="F172" s="52"/>
      <c r="G172" s="52"/>
    </row>
    <row r="173" spans="1:7" ht="12.75">
      <c r="A173" s="13"/>
      <c r="B173" s="5"/>
      <c r="C173" s="13"/>
      <c r="D173" s="10"/>
      <c r="E173" s="7"/>
      <c r="F173" s="52"/>
      <c r="G173" s="52"/>
    </row>
    <row r="174" spans="1:7" ht="12.75">
      <c r="A174" s="13"/>
      <c r="B174" s="5"/>
      <c r="C174" s="13"/>
      <c r="D174" s="10"/>
      <c r="E174" s="7"/>
      <c r="F174" s="52"/>
      <c r="G174" s="52"/>
    </row>
    <row r="175" spans="1:7" ht="12.75">
      <c r="A175" s="13"/>
      <c r="B175" s="5"/>
      <c r="C175" s="13"/>
      <c r="D175" s="10"/>
      <c r="E175" s="7"/>
      <c r="F175" s="52"/>
      <c r="G175" s="52"/>
    </row>
    <row r="176" spans="1:7" ht="12.75">
      <c r="A176" s="13"/>
      <c r="B176" s="5"/>
      <c r="C176" s="13"/>
      <c r="D176" s="10"/>
      <c r="E176" s="7"/>
      <c r="F176" s="52"/>
      <c r="G176" s="52"/>
    </row>
    <row r="177" spans="1:7" ht="12.75">
      <c r="A177" s="13"/>
      <c r="B177" s="5"/>
      <c r="C177" s="13"/>
      <c r="D177" s="10"/>
      <c r="E177" s="7"/>
      <c r="F177" s="52"/>
      <c r="G177" s="52"/>
    </row>
  </sheetData>
  <sheetProtection password="D034" sheet="1"/>
  <printOptions/>
  <pageMargins left="0.35433070866141736" right="0" top="0.35433070866141736" bottom="0.31496062992125984" header="0.7480314960629921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63"/>
  <sheetViews>
    <sheetView zoomScale="120" zoomScaleNormal="120" zoomScalePageLayoutView="0" workbookViewId="0" topLeftCell="C61">
      <selection activeCell="J26" sqref="J26"/>
    </sheetView>
  </sheetViews>
  <sheetFormatPr defaultColWidth="9.140625" defaultRowHeight="12.75"/>
  <cols>
    <col min="1" max="1" width="9.28125" style="0" customWidth="1"/>
    <col min="2" max="2" width="53.00390625" style="0" customWidth="1"/>
    <col min="3" max="3" width="6.57421875" style="0" customWidth="1"/>
    <col min="4" max="4" width="7.00390625" style="0" customWidth="1"/>
    <col min="5" max="5" width="24.7109375" style="0" customWidth="1"/>
    <col min="6" max="6" width="22.28125" style="0" customWidth="1"/>
    <col min="7" max="7" width="10.00390625" style="0" customWidth="1"/>
  </cols>
  <sheetData>
    <row r="2" spans="1:6" ht="48.75" customHeight="1" thickBot="1">
      <c r="A2" s="34"/>
      <c r="B2" s="73" t="s">
        <v>51</v>
      </c>
      <c r="C2" s="35"/>
      <c r="D2" s="35"/>
      <c r="E2" s="36" t="s">
        <v>62</v>
      </c>
      <c r="F2" s="37"/>
    </row>
    <row r="3" spans="1:7" ht="67.5" customHeight="1" thickBot="1">
      <c r="A3" s="90" t="s">
        <v>69</v>
      </c>
      <c r="B3" s="106" t="s">
        <v>68</v>
      </c>
      <c r="C3" s="105" t="s">
        <v>8</v>
      </c>
      <c r="D3" s="105"/>
      <c r="E3" s="38" t="s">
        <v>93</v>
      </c>
      <c r="F3" s="103" t="s">
        <v>91</v>
      </c>
      <c r="G3" s="104" t="s">
        <v>92</v>
      </c>
    </row>
    <row r="4" spans="1:7" ht="21" customHeight="1">
      <c r="A4" s="86">
        <v>1</v>
      </c>
      <c r="B4" s="87">
        <v>2</v>
      </c>
      <c r="C4" s="88">
        <v>3</v>
      </c>
      <c r="D4" s="88">
        <v>4</v>
      </c>
      <c r="E4" s="86">
        <v>5</v>
      </c>
      <c r="F4" s="89">
        <v>6</v>
      </c>
      <c r="G4" s="107">
        <v>7</v>
      </c>
    </row>
    <row r="5" spans="1:7" ht="15.75">
      <c r="A5" s="82">
        <v>1</v>
      </c>
      <c r="B5" s="83" t="s">
        <v>37</v>
      </c>
      <c r="C5" s="84"/>
      <c r="D5" s="85"/>
      <c r="E5" s="78"/>
      <c r="F5" s="78"/>
      <c r="G5" s="97"/>
    </row>
    <row r="6" spans="1:7" ht="47.25">
      <c r="A6" s="27">
        <v>1</v>
      </c>
      <c r="B6" s="28" t="s">
        <v>82</v>
      </c>
      <c r="C6" s="24" t="s">
        <v>20</v>
      </c>
      <c r="D6" s="25">
        <v>250</v>
      </c>
      <c r="E6" s="26"/>
      <c r="F6" s="26"/>
      <c r="G6" s="92"/>
    </row>
    <row r="7" spans="1:7" ht="31.5">
      <c r="A7" s="27">
        <v>2</v>
      </c>
      <c r="B7" s="28" t="s">
        <v>52</v>
      </c>
      <c r="C7" s="24" t="s">
        <v>20</v>
      </c>
      <c r="D7" s="25">
        <v>200</v>
      </c>
      <c r="E7" s="26"/>
      <c r="F7" s="26"/>
      <c r="G7" s="92"/>
    </row>
    <row r="8" spans="1:7" ht="31.5">
      <c r="A8" s="27">
        <v>3</v>
      </c>
      <c r="B8" s="30" t="s">
        <v>53</v>
      </c>
      <c r="C8" s="24" t="s">
        <v>20</v>
      </c>
      <c r="D8" s="25">
        <v>6500</v>
      </c>
      <c r="E8" s="26"/>
      <c r="F8" s="26"/>
      <c r="G8" s="92"/>
    </row>
    <row r="9" spans="1:7" ht="31.5">
      <c r="A9" s="27">
        <v>4</v>
      </c>
      <c r="B9" s="28" t="s">
        <v>54</v>
      </c>
      <c r="C9" s="24" t="s">
        <v>20</v>
      </c>
      <c r="D9" s="25">
        <v>70</v>
      </c>
      <c r="E9" s="26"/>
      <c r="F9" s="26"/>
      <c r="G9" s="92"/>
    </row>
    <row r="10" spans="1:7" ht="31.5">
      <c r="A10" s="27">
        <v>5</v>
      </c>
      <c r="B10" s="28" t="s">
        <v>55</v>
      </c>
      <c r="C10" s="24" t="s">
        <v>20</v>
      </c>
      <c r="D10" s="25">
        <v>500</v>
      </c>
      <c r="E10" s="26"/>
      <c r="F10" s="26"/>
      <c r="G10" s="92"/>
    </row>
    <row r="11" spans="1:7" ht="31.5">
      <c r="A11" s="27">
        <v>6</v>
      </c>
      <c r="B11" s="28" t="s">
        <v>57</v>
      </c>
      <c r="C11" s="24" t="s">
        <v>20</v>
      </c>
      <c r="D11" s="25">
        <v>70</v>
      </c>
      <c r="E11" s="26"/>
      <c r="F11" s="26"/>
      <c r="G11" s="92"/>
    </row>
    <row r="12" spans="1:7" ht="31.5">
      <c r="A12" s="48">
        <v>2</v>
      </c>
      <c r="B12" s="65" t="s">
        <v>38</v>
      </c>
      <c r="C12" s="68"/>
      <c r="D12" s="67"/>
      <c r="E12" s="63"/>
      <c r="F12" s="63"/>
      <c r="G12" s="97"/>
    </row>
    <row r="13" spans="1:7" ht="31.5">
      <c r="A13" s="27">
        <v>1</v>
      </c>
      <c r="B13" s="28" t="s">
        <v>35</v>
      </c>
      <c r="C13" s="24"/>
      <c r="D13" s="25"/>
      <c r="E13" s="26"/>
      <c r="F13" s="26"/>
      <c r="G13" s="92"/>
    </row>
    <row r="14" spans="1:7" ht="31.5">
      <c r="A14" s="27"/>
      <c r="B14" s="30" t="s">
        <v>18</v>
      </c>
      <c r="C14" s="24" t="s">
        <v>7</v>
      </c>
      <c r="D14" s="25">
        <v>60</v>
      </c>
      <c r="E14" s="26"/>
      <c r="F14" s="26"/>
      <c r="G14" s="92"/>
    </row>
    <row r="15" spans="1:7" ht="31.5">
      <c r="A15" s="27"/>
      <c r="B15" s="30" t="s">
        <v>9</v>
      </c>
      <c r="C15" s="24" t="s">
        <v>7</v>
      </c>
      <c r="D15" s="25">
        <v>70</v>
      </c>
      <c r="E15" s="26"/>
      <c r="F15" s="26"/>
      <c r="G15" s="92"/>
    </row>
    <row r="16" spans="1:7" ht="31.5">
      <c r="A16" s="27"/>
      <c r="B16" s="30" t="s">
        <v>19</v>
      </c>
      <c r="C16" s="24" t="s">
        <v>7</v>
      </c>
      <c r="D16" s="25">
        <v>70</v>
      </c>
      <c r="E16" s="26"/>
      <c r="F16" s="26"/>
      <c r="G16" s="92"/>
    </row>
    <row r="17" spans="1:7" ht="31.5">
      <c r="A17" s="27"/>
      <c r="B17" s="30" t="s">
        <v>10</v>
      </c>
      <c r="C17" s="24" t="s">
        <v>7</v>
      </c>
      <c r="D17" s="25">
        <v>70</v>
      </c>
      <c r="E17" s="26"/>
      <c r="F17" s="26"/>
      <c r="G17" s="92"/>
    </row>
    <row r="18" spans="1:7" ht="31.5">
      <c r="A18" s="27"/>
      <c r="B18" s="30" t="s">
        <v>11</v>
      </c>
      <c r="C18" s="24" t="s">
        <v>7</v>
      </c>
      <c r="D18" s="25">
        <v>70</v>
      </c>
      <c r="E18" s="26"/>
      <c r="F18" s="26"/>
      <c r="G18" s="92"/>
    </row>
    <row r="19" spans="1:7" ht="31.5">
      <c r="A19" s="27"/>
      <c r="B19" s="31" t="s">
        <v>3</v>
      </c>
      <c r="C19" s="32" t="s">
        <v>7</v>
      </c>
      <c r="D19" s="25">
        <v>60</v>
      </c>
      <c r="E19" s="26"/>
      <c r="F19" s="26"/>
      <c r="G19" s="92"/>
    </row>
    <row r="20" spans="1:7" ht="31.5">
      <c r="A20" s="27"/>
      <c r="B20" s="30" t="s">
        <v>12</v>
      </c>
      <c r="C20" s="24" t="s">
        <v>7</v>
      </c>
      <c r="D20" s="25">
        <v>60</v>
      </c>
      <c r="E20" s="26"/>
      <c r="F20" s="26"/>
      <c r="G20" s="92"/>
    </row>
    <row r="21" spans="1:7" ht="47.25">
      <c r="A21" s="27">
        <v>2</v>
      </c>
      <c r="B21" s="28" t="s">
        <v>84</v>
      </c>
      <c r="C21" s="24" t="s">
        <v>7</v>
      </c>
      <c r="D21" s="25">
        <v>45</v>
      </c>
      <c r="E21" s="26"/>
      <c r="F21" s="26"/>
      <c r="G21" s="92"/>
    </row>
    <row r="22" spans="1:7" ht="31.5">
      <c r="A22" s="27">
        <v>3</v>
      </c>
      <c r="B22" s="28" t="s">
        <v>13</v>
      </c>
      <c r="C22" s="24"/>
      <c r="D22" s="25"/>
      <c r="E22" s="26"/>
      <c r="F22" s="26"/>
      <c r="G22" s="92"/>
    </row>
    <row r="23" spans="1:7" ht="31.5">
      <c r="A23" s="27"/>
      <c r="B23" s="74" t="s">
        <v>58</v>
      </c>
      <c r="C23" s="33" t="s">
        <v>7</v>
      </c>
      <c r="D23" s="25">
        <v>60</v>
      </c>
      <c r="E23" s="26"/>
      <c r="F23" s="26"/>
      <c r="G23" s="92"/>
    </row>
    <row r="24" spans="1:7" ht="31.5">
      <c r="A24" s="27"/>
      <c r="B24" s="30" t="s">
        <v>14</v>
      </c>
      <c r="C24" s="24" t="s">
        <v>7</v>
      </c>
      <c r="D24" s="25">
        <v>10</v>
      </c>
      <c r="E24" s="26"/>
      <c r="F24" s="26"/>
      <c r="G24" s="92"/>
    </row>
    <row r="25" spans="1:7" ht="31.5">
      <c r="A25" s="27"/>
      <c r="B25" s="30" t="s">
        <v>15</v>
      </c>
      <c r="C25" s="24" t="s">
        <v>7</v>
      </c>
      <c r="D25" s="25">
        <v>10</v>
      </c>
      <c r="E25" s="26"/>
      <c r="F25" s="26"/>
      <c r="G25" s="92"/>
    </row>
    <row r="26" spans="1:7" ht="31.5">
      <c r="A26" s="56">
        <v>4</v>
      </c>
      <c r="B26" s="28" t="s">
        <v>32</v>
      </c>
      <c r="C26" s="24"/>
      <c r="D26" s="25"/>
      <c r="E26" s="26"/>
      <c r="F26" s="26"/>
      <c r="G26" s="92"/>
    </row>
    <row r="27" spans="1:7" ht="15.75">
      <c r="A27" s="56"/>
      <c r="B27" s="30" t="s">
        <v>75</v>
      </c>
      <c r="C27" s="24" t="s">
        <v>20</v>
      </c>
      <c r="D27" s="25">
        <v>12000</v>
      </c>
      <c r="E27" s="26"/>
      <c r="F27" s="26"/>
      <c r="G27" s="92"/>
    </row>
    <row r="28" spans="1:7" ht="15.75">
      <c r="A28" s="56"/>
      <c r="B28" s="30" t="s">
        <v>34</v>
      </c>
      <c r="C28" s="24" t="s">
        <v>20</v>
      </c>
      <c r="D28" s="25">
        <v>15000</v>
      </c>
      <c r="E28" s="26"/>
      <c r="F28" s="26"/>
      <c r="G28" s="92"/>
    </row>
    <row r="29" spans="1:7" ht="15.75">
      <c r="A29" s="56"/>
      <c r="B29" s="30" t="s">
        <v>73</v>
      </c>
      <c r="C29" s="24" t="s">
        <v>20</v>
      </c>
      <c r="D29" s="25">
        <v>10000</v>
      </c>
      <c r="E29" s="26"/>
      <c r="F29" s="26"/>
      <c r="G29" s="92"/>
    </row>
    <row r="30" spans="1:7" ht="15.75">
      <c r="A30" s="56"/>
      <c r="B30" s="30" t="s">
        <v>16</v>
      </c>
      <c r="C30" s="24" t="s">
        <v>20</v>
      </c>
      <c r="D30" s="25">
        <v>10000</v>
      </c>
      <c r="E30" s="26"/>
      <c r="F30" s="26"/>
      <c r="G30" s="92"/>
    </row>
    <row r="31" spans="1:7" ht="31.5">
      <c r="A31" s="27">
        <v>5</v>
      </c>
      <c r="B31" s="28" t="s">
        <v>36</v>
      </c>
      <c r="C31" s="22"/>
      <c r="D31" s="25"/>
      <c r="E31" s="26"/>
      <c r="F31" s="26"/>
      <c r="G31" s="92"/>
    </row>
    <row r="32" spans="1:7" ht="15.75">
      <c r="A32" s="27"/>
      <c r="B32" s="30" t="s">
        <v>2</v>
      </c>
      <c r="C32" s="24" t="s">
        <v>20</v>
      </c>
      <c r="D32" s="25">
        <v>8000</v>
      </c>
      <c r="E32" s="26"/>
      <c r="F32" s="26"/>
      <c r="G32" s="92"/>
    </row>
    <row r="33" spans="1:7" ht="15.75">
      <c r="A33" s="27"/>
      <c r="B33" s="30" t="s">
        <v>17</v>
      </c>
      <c r="C33" s="24" t="s">
        <v>20</v>
      </c>
      <c r="D33" s="25">
        <v>8000</v>
      </c>
      <c r="E33" s="26"/>
      <c r="F33" s="26"/>
      <c r="G33" s="92"/>
    </row>
    <row r="34" spans="1:7" ht="15.75">
      <c r="A34" s="27"/>
      <c r="B34" s="30" t="s">
        <v>59</v>
      </c>
      <c r="C34" s="24" t="s">
        <v>20</v>
      </c>
      <c r="D34" s="25">
        <v>8000</v>
      </c>
      <c r="E34" s="26"/>
      <c r="F34" s="26"/>
      <c r="G34" s="92"/>
    </row>
    <row r="35" spans="1:7" ht="31.5">
      <c r="A35" s="27">
        <v>6</v>
      </c>
      <c r="B35" s="28" t="s">
        <v>4</v>
      </c>
      <c r="C35" s="24"/>
      <c r="D35" s="25"/>
      <c r="E35" s="26"/>
      <c r="F35" s="26"/>
      <c r="G35" s="92"/>
    </row>
    <row r="36" spans="1:7" ht="15.75">
      <c r="A36" s="27"/>
      <c r="B36" s="30" t="s">
        <v>21</v>
      </c>
      <c r="C36" s="24" t="s">
        <v>20</v>
      </c>
      <c r="D36" s="25">
        <v>3000</v>
      </c>
      <c r="E36" s="26"/>
      <c r="F36" s="26"/>
      <c r="G36" s="92"/>
    </row>
    <row r="37" spans="1:7" ht="15.75">
      <c r="A37" s="27"/>
      <c r="B37" s="30" t="s">
        <v>22</v>
      </c>
      <c r="C37" s="24" t="s">
        <v>20</v>
      </c>
      <c r="D37" s="25">
        <v>4000</v>
      </c>
      <c r="E37" s="26"/>
      <c r="F37" s="26"/>
      <c r="G37" s="92"/>
    </row>
    <row r="38" spans="1:7" ht="15.75">
      <c r="A38" s="27"/>
      <c r="B38" s="30" t="s">
        <v>23</v>
      </c>
      <c r="C38" s="24" t="s">
        <v>20</v>
      </c>
      <c r="D38" s="25">
        <v>6000</v>
      </c>
      <c r="E38" s="26"/>
      <c r="F38" s="26"/>
      <c r="G38" s="92"/>
    </row>
    <row r="39" spans="1:7" ht="15.75">
      <c r="A39" s="27"/>
      <c r="B39" s="30" t="s">
        <v>24</v>
      </c>
      <c r="C39" s="24" t="s">
        <v>20</v>
      </c>
      <c r="D39" s="25">
        <v>6000</v>
      </c>
      <c r="E39" s="26"/>
      <c r="F39" s="26"/>
      <c r="G39" s="92"/>
    </row>
    <row r="40" spans="1:7" ht="63">
      <c r="A40" s="48">
        <v>3</v>
      </c>
      <c r="B40" s="65" t="s">
        <v>64</v>
      </c>
      <c r="C40" s="66"/>
      <c r="D40" s="67"/>
      <c r="E40" s="63"/>
      <c r="F40" s="63"/>
      <c r="G40" s="97"/>
    </row>
    <row r="41" spans="1:7" ht="47.25">
      <c r="A41" s="27">
        <v>1</v>
      </c>
      <c r="B41" s="28" t="s">
        <v>56</v>
      </c>
      <c r="C41" s="24" t="s">
        <v>20</v>
      </c>
      <c r="D41" s="25">
        <v>350</v>
      </c>
      <c r="E41" s="26"/>
      <c r="F41" s="26"/>
      <c r="G41" s="92"/>
    </row>
    <row r="42" spans="1:7" ht="47.25">
      <c r="A42" s="27">
        <v>2</v>
      </c>
      <c r="B42" s="28" t="s">
        <v>65</v>
      </c>
      <c r="C42" s="24" t="s">
        <v>20</v>
      </c>
      <c r="D42" s="25">
        <v>500</v>
      </c>
      <c r="E42" s="26"/>
      <c r="F42" s="26"/>
      <c r="G42" s="92"/>
    </row>
    <row r="43" spans="1:7" ht="47.25">
      <c r="A43" s="27">
        <v>3</v>
      </c>
      <c r="B43" s="28" t="s">
        <v>5</v>
      </c>
      <c r="C43" s="24" t="s">
        <v>20</v>
      </c>
      <c r="D43" s="25">
        <v>30</v>
      </c>
      <c r="E43" s="26"/>
      <c r="F43" s="26"/>
      <c r="G43" s="92"/>
    </row>
    <row r="44" spans="1:7" ht="31.5">
      <c r="A44" s="27">
        <v>4</v>
      </c>
      <c r="B44" s="28" t="s">
        <v>33</v>
      </c>
      <c r="C44" s="24" t="s">
        <v>20</v>
      </c>
      <c r="D44" s="25">
        <v>400</v>
      </c>
      <c r="E44" s="26"/>
      <c r="F44" s="26"/>
      <c r="G44" s="92"/>
    </row>
    <row r="45" spans="1:7" ht="31.5">
      <c r="A45" s="27">
        <v>5</v>
      </c>
      <c r="B45" s="28" t="s">
        <v>0</v>
      </c>
      <c r="C45" s="24"/>
      <c r="D45" s="25"/>
      <c r="E45" s="26"/>
      <c r="F45" s="26"/>
      <c r="G45" s="92"/>
    </row>
    <row r="46" spans="1:7" ht="31.5">
      <c r="A46" s="27"/>
      <c r="B46" s="30" t="s">
        <v>25</v>
      </c>
      <c r="C46" s="24" t="s">
        <v>7</v>
      </c>
      <c r="D46" s="25">
        <v>40</v>
      </c>
      <c r="E46" s="26"/>
      <c r="F46" s="26"/>
      <c r="G46" s="92"/>
    </row>
    <row r="47" spans="1:7" ht="31.5">
      <c r="A47" s="27"/>
      <c r="B47" s="30" t="s">
        <v>26</v>
      </c>
      <c r="C47" s="24" t="s">
        <v>7</v>
      </c>
      <c r="D47" s="25">
        <v>40</v>
      </c>
      <c r="E47" s="26"/>
      <c r="F47" s="26"/>
      <c r="G47" s="92"/>
    </row>
    <row r="48" spans="1:7" ht="31.5">
      <c r="A48" s="27"/>
      <c r="B48" s="30" t="s">
        <v>27</v>
      </c>
      <c r="C48" s="24" t="s">
        <v>7</v>
      </c>
      <c r="D48" s="25">
        <v>40</v>
      </c>
      <c r="E48" s="26"/>
      <c r="F48" s="26"/>
      <c r="G48" s="92"/>
    </row>
    <row r="49" spans="1:7" ht="31.5">
      <c r="A49" s="27"/>
      <c r="B49" s="30" t="s">
        <v>28</v>
      </c>
      <c r="C49" s="24" t="s">
        <v>7</v>
      </c>
      <c r="D49" s="25">
        <v>40</v>
      </c>
      <c r="E49" s="26"/>
      <c r="F49" s="26"/>
      <c r="G49" s="92"/>
    </row>
    <row r="50" spans="1:7" ht="31.5">
      <c r="A50" s="27"/>
      <c r="B50" s="30" t="s">
        <v>60</v>
      </c>
      <c r="C50" s="24" t="s">
        <v>7</v>
      </c>
      <c r="D50" s="25">
        <v>30</v>
      </c>
      <c r="E50" s="26"/>
      <c r="F50" s="26"/>
      <c r="G50" s="92"/>
    </row>
    <row r="51" spans="1:7" ht="31.5">
      <c r="A51" s="27"/>
      <c r="B51" s="30" t="s">
        <v>29</v>
      </c>
      <c r="C51" s="24" t="s">
        <v>7</v>
      </c>
      <c r="D51" s="25">
        <v>40</v>
      </c>
      <c r="E51" s="26"/>
      <c r="F51" s="26"/>
      <c r="G51" s="92"/>
    </row>
    <row r="52" spans="1:7" ht="31.5">
      <c r="A52" s="27"/>
      <c r="B52" s="30" t="s">
        <v>30</v>
      </c>
      <c r="C52" s="24" t="s">
        <v>7</v>
      </c>
      <c r="D52" s="25">
        <v>10</v>
      </c>
      <c r="E52" s="26"/>
      <c r="F52" s="26"/>
      <c r="G52" s="92"/>
    </row>
    <row r="53" spans="1:7" ht="31.5">
      <c r="A53" s="27"/>
      <c r="B53" s="30" t="s">
        <v>31</v>
      </c>
      <c r="C53" s="24" t="s">
        <v>7</v>
      </c>
      <c r="D53" s="25">
        <v>40</v>
      </c>
      <c r="E53" s="26"/>
      <c r="F53" s="26"/>
      <c r="G53" s="92"/>
    </row>
    <row r="54" spans="1:6" ht="15.75">
      <c r="A54" s="16"/>
      <c r="B54" s="39"/>
      <c r="C54" s="17"/>
      <c r="D54" s="18"/>
      <c r="E54" s="43"/>
      <c r="F54" s="43"/>
    </row>
    <row r="55" spans="1:6" ht="15.75">
      <c r="A55" s="40"/>
      <c r="B55" s="20" t="s">
        <v>76</v>
      </c>
      <c r="C55" s="40"/>
      <c r="D55" s="40"/>
      <c r="F55" s="41"/>
    </row>
    <row r="56" spans="1:6" ht="15.75">
      <c r="A56" s="40"/>
      <c r="B56" s="39"/>
      <c r="C56" s="40"/>
      <c r="D56" s="40"/>
      <c r="F56" s="41"/>
    </row>
    <row r="57" spans="1:6" ht="31.5">
      <c r="A57" s="40"/>
      <c r="B57" s="77" t="s">
        <v>77</v>
      </c>
      <c r="C57" s="40"/>
      <c r="D57" s="40"/>
      <c r="E57" s="17"/>
      <c r="F57" s="41"/>
    </row>
    <row r="58" spans="1:6" ht="15.75">
      <c r="A58" s="20"/>
      <c r="B58" s="20"/>
      <c r="C58" s="20"/>
      <c r="D58" s="20"/>
      <c r="E58" s="20"/>
      <c r="F58" s="20"/>
    </row>
    <row r="59" ht="15.75">
      <c r="B59" s="42" t="s">
        <v>39</v>
      </c>
    </row>
    <row r="60" ht="15.75">
      <c r="B60" s="42" t="s">
        <v>79</v>
      </c>
    </row>
    <row r="61" ht="15.75">
      <c r="B61" s="20" t="s">
        <v>80</v>
      </c>
    </row>
    <row r="62" ht="15.75">
      <c r="B62" s="20" t="s">
        <v>78</v>
      </c>
    </row>
    <row r="63" ht="15.75">
      <c r="B63" s="20"/>
    </row>
  </sheetData>
  <sheetProtection/>
  <printOptions/>
  <pageMargins left="0.7086614173228347" right="0.7086614173228347" top="0.2362204724409449" bottom="0.1968503937007874" header="0.31496062992125984" footer="0.31496062992125984"/>
  <pageSetup horizontalDpi="600" verticalDpi="600" orientation="landscape" paperSize="9" r:id="rId1"/>
  <headerFooter>
    <oddFooter>&amp;C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H69"/>
  <sheetViews>
    <sheetView zoomScale="120" zoomScaleNormal="120" zoomScalePageLayoutView="0" workbookViewId="0" topLeftCell="C22">
      <selection activeCell="K23" sqref="K23"/>
    </sheetView>
  </sheetViews>
  <sheetFormatPr defaultColWidth="9.140625" defaultRowHeight="12.75"/>
  <cols>
    <col min="1" max="1" width="5.140625" style="0" customWidth="1"/>
    <col min="2" max="2" width="56.8515625" style="0" customWidth="1"/>
    <col min="3" max="3" width="6.57421875" style="0" customWidth="1"/>
    <col min="4" max="4" width="7.57421875" style="0" customWidth="1"/>
    <col min="5" max="5" width="19.57421875" style="0" customWidth="1"/>
    <col min="6" max="6" width="12.421875" style="11" customWidth="1"/>
    <col min="7" max="7" width="11.421875" style="0" customWidth="1"/>
    <col min="8" max="8" width="10.8515625" style="0" customWidth="1"/>
  </cols>
  <sheetData>
    <row r="3" spans="1:8" ht="15.75">
      <c r="A3" s="34"/>
      <c r="B3" s="73" t="s">
        <v>40</v>
      </c>
      <c r="C3" s="35"/>
      <c r="D3" s="35"/>
      <c r="E3" s="34" t="s">
        <v>63</v>
      </c>
      <c r="F3" s="45"/>
      <c r="G3" s="44"/>
      <c r="H3" s="44"/>
    </row>
    <row r="4" spans="1:8" ht="77.25" customHeight="1">
      <c r="A4" s="21" t="s">
        <v>69</v>
      </c>
      <c r="B4" s="22" t="s">
        <v>68</v>
      </c>
      <c r="C4" s="21" t="s">
        <v>8</v>
      </c>
      <c r="D4" s="21" t="s">
        <v>6</v>
      </c>
      <c r="E4" s="21" t="s">
        <v>74</v>
      </c>
      <c r="F4" s="22" t="s">
        <v>41</v>
      </c>
      <c r="G4" s="21" t="s">
        <v>42</v>
      </c>
      <c r="H4" s="21" t="s">
        <v>43</v>
      </c>
    </row>
    <row r="5" spans="1:8" ht="15.75">
      <c r="A5" s="21">
        <v>1</v>
      </c>
      <c r="B5" s="22">
        <v>2</v>
      </c>
      <c r="C5" s="21">
        <v>3</v>
      </c>
      <c r="D5" s="21">
        <v>4</v>
      </c>
      <c r="E5" s="21">
        <v>5</v>
      </c>
      <c r="F5" s="22">
        <v>6</v>
      </c>
      <c r="G5" s="22">
        <v>7</v>
      </c>
      <c r="H5" s="21">
        <v>8</v>
      </c>
    </row>
    <row r="6" spans="1:8" ht="15.75">
      <c r="A6" s="15">
        <v>1</v>
      </c>
      <c r="B6" s="65" t="s">
        <v>37</v>
      </c>
      <c r="C6" s="68"/>
      <c r="D6" s="67"/>
      <c r="E6" s="67"/>
      <c r="F6" s="63"/>
      <c r="G6" s="63"/>
      <c r="H6" s="63"/>
    </row>
    <row r="7" spans="1:8" ht="47.25">
      <c r="A7" s="27">
        <v>1</v>
      </c>
      <c r="B7" s="28" t="s">
        <v>81</v>
      </c>
      <c r="C7" s="24" t="s">
        <v>20</v>
      </c>
      <c r="D7" s="25">
        <v>250</v>
      </c>
      <c r="E7" s="25"/>
      <c r="F7" s="46"/>
      <c r="G7" s="64"/>
      <c r="H7" s="26"/>
    </row>
    <row r="8" spans="1:8" ht="31.5">
      <c r="A8" s="27">
        <v>2</v>
      </c>
      <c r="B8" s="28" t="s">
        <v>52</v>
      </c>
      <c r="C8" s="24" t="s">
        <v>20</v>
      </c>
      <c r="D8" s="25">
        <v>200</v>
      </c>
      <c r="E8" s="25"/>
      <c r="F8" s="46"/>
      <c r="G8" s="64"/>
      <c r="H8" s="26"/>
    </row>
    <row r="9" spans="1:8" ht="31.5">
      <c r="A9" s="27">
        <v>3</v>
      </c>
      <c r="B9" s="30" t="s">
        <v>53</v>
      </c>
      <c r="C9" s="24" t="s">
        <v>20</v>
      </c>
      <c r="D9" s="25">
        <v>6500</v>
      </c>
      <c r="E9" s="25"/>
      <c r="F9" s="46"/>
      <c r="G9" s="64"/>
      <c r="H9" s="26"/>
    </row>
    <row r="10" spans="1:8" ht="31.5">
      <c r="A10" s="27">
        <v>4</v>
      </c>
      <c r="B10" s="28" t="s">
        <v>54</v>
      </c>
      <c r="C10" s="24" t="s">
        <v>20</v>
      </c>
      <c r="D10" s="25">
        <v>70</v>
      </c>
      <c r="E10" s="25"/>
      <c r="F10" s="46"/>
      <c r="G10" s="64"/>
      <c r="H10" s="26"/>
    </row>
    <row r="11" spans="1:8" ht="15.75">
      <c r="A11" s="27">
        <v>5</v>
      </c>
      <c r="B11" s="28" t="s">
        <v>55</v>
      </c>
      <c r="C11" s="24" t="s">
        <v>20</v>
      </c>
      <c r="D11" s="25">
        <v>500</v>
      </c>
      <c r="E11" s="25"/>
      <c r="F11" s="46"/>
      <c r="G11" s="64"/>
      <c r="H11" s="26"/>
    </row>
    <row r="12" spans="1:8" ht="31.5">
      <c r="A12" s="27">
        <v>6</v>
      </c>
      <c r="B12" s="28" t="s">
        <v>57</v>
      </c>
      <c r="C12" s="24" t="s">
        <v>20</v>
      </c>
      <c r="D12" s="25">
        <v>70</v>
      </c>
      <c r="E12" s="25"/>
      <c r="F12" s="46"/>
      <c r="G12" s="64"/>
      <c r="H12" s="26"/>
    </row>
    <row r="13" spans="1:8" ht="15.75">
      <c r="A13" s="48">
        <v>2</v>
      </c>
      <c r="B13" s="65" t="s">
        <v>38</v>
      </c>
      <c r="C13" s="68"/>
      <c r="D13" s="67"/>
      <c r="E13" s="67"/>
      <c r="F13" s="63"/>
      <c r="G13" s="63"/>
      <c r="H13" s="63"/>
    </row>
    <row r="14" spans="1:8" ht="38.25" customHeight="1">
      <c r="A14" s="27">
        <v>1</v>
      </c>
      <c r="B14" s="28" t="s">
        <v>35</v>
      </c>
      <c r="C14" s="24"/>
      <c r="D14" s="25"/>
      <c r="E14" s="25"/>
      <c r="F14" s="46"/>
      <c r="G14" s="26"/>
      <c r="H14" s="26"/>
    </row>
    <row r="15" spans="1:8" ht="31.5">
      <c r="A15" s="27"/>
      <c r="B15" s="30" t="s">
        <v>18</v>
      </c>
      <c r="C15" s="24" t="s">
        <v>7</v>
      </c>
      <c r="D15" s="25">
        <v>60</v>
      </c>
      <c r="E15" s="25"/>
      <c r="F15" s="46"/>
      <c r="G15" s="61"/>
      <c r="H15" s="26"/>
    </row>
    <row r="16" spans="1:8" ht="31.5">
      <c r="A16" s="27"/>
      <c r="B16" s="30" t="s">
        <v>9</v>
      </c>
      <c r="C16" s="24" t="s">
        <v>7</v>
      </c>
      <c r="D16" s="25">
        <v>70</v>
      </c>
      <c r="E16" s="25"/>
      <c r="F16" s="46"/>
      <c r="G16" s="61"/>
      <c r="H16" s="26"/>
    </row>
    <row r="17" spans="1:8" ht="31.5">
      <c r="A17" s="27"/>
      <c r="B17" s="30" t="s">
        <v>19</v>
      </c>
      <c r="C17" s="24" t="s">
        <v>7</v>
      </c>
      <c r="D17" s="25">
        <v>70</v>
      </c>
      <c r="E17" s="25"/>
      <c r="F17" s="46"/>
      <c r="G17" s="61"/>
      <c r="H17" s="26"/>
    </row>
    <row r="18" spans="1:8" ht="31.5">
      <c r="A18" s="27"/>
      <c r="B18" s="30" t="s">
        <v>10</v>
      </c>
      <c r="C18" s="24" t="s">
        <v>7</v>
      </c>
      <c r="D18" s="25">
        <v>70</v>
      </c>
      <c r="E18" s="25"/>
      <c r="F18" s="46"/>
      <c r="G18" s="61"/>
      <c r="H18" s="26"/>
    </row>
    <row r="19" spans="1:8" ht="31.5">
      <c r="A19" s="27"/>
      <c r="B19" s="30" t="s">
        <v>11</v>
      </c>
      <c r="C19" s="24" t="s">
        <v>7</v>
      </c>
      <c r="D19" s="25">
        <v>70</v>
      </c>
      <c r="E19" s="25"/>
      <c r="F19" s="46"/>
      <c r="G19" s="61"/>
      <c r="H19" s="26"/>
    </row>
    <row r="20" spans="1:8" ht="31.5">
      <c r="A20" s="27"/>
      <c r="B20" s="31" t="s">
        <v>3</v>
      </c>
      <c r="C20" s="32" t="s">
        <v>7</v>
      </c>
      <c r="D20" s="25">
        <v>60</v>
      </c>
      <c r="E20" s="25"/>
      <c r="F20" s="46"/>
      <c r="G20" s="61"/>
      <c r="H20" s="26"/>
    </row>
    <row r="21" spans="1:8" ht="31.5">
      <c r="A21" s="27"/>
      <c r="B21" s="30" t="s">
        <v>12</v>
      </c>
      <c r="C21" s="24" t="s">
        <v>7</v>
      </c>
      <c r="D21" s="25">
        <v>60</v>
      </c>
      <c r="E21" s="25"/>
      <c r="F21" s="46"/>
      <c r="G21" s="61"/>
      <c r="H21" s="26"/>
    </row>
    <row r="22" spans="1:8" ht="81" customHeight="1">
      <c r="A22" s="27"/>
      <c r="B22" s="69" t="s">
        <v>71</v>
      </c>
      <c r="C22" s="70"/>
      <c r="D22" s="71"/>
      <c r="E22" s="71"/>
      <c r="F22" s="61"/>
      <c r="G22" s="61" t="s">
        <v>66</v>
      </c>
      <c r="H22" s="26" t="s">
        <v>70</v>
      </c>
    </row>
    <row r="23" spans="1:8" ht="47.25">
      <c r="A23" s="27">
        <v>2</v>
      </c>
      <c r="B23" s="28" t="s">
        <v>83</v>
      </c>
      <c r="C23" s="24" t="s">
        <v>7</v>
      </c>
      <c r="D23" s="25">
        <v>45</v>
      </c>
      <c r="E23" s="25"/>
      <c r="F23" s="46"/>
      <c r="G23" s="64"/>
      <c r="H23" s="26"/>
    </row>
    <row r="24" spans="1:8" ht="31.5">
      <c r="A24" s="27">
        <v>3</v>
      </c>
      <c r="B24" s="28" t="s">
        <v>13</v>
      </c>
      <c r="C24" s="24"/>
      <c r="D24" s="25"/>
      <c r="E24" s="25"/>
      <c r="F24" s="46"/>
      <c r="G24" s="26"/>
      <c r="H24" s="26"/>
    </row>
    <row r="25" spans="1:8" ht="21" customHeight="1">
      <c r="A25" s="27"/>
      <c r="B25" s="74" t="s">
        <v>58</v>
      </c>
      <c r="C25" s="33" t="s">
        <v>7</v>
      </c>
      <c r="D25" s="25">
        <v>60</v>
      </c>
      <c r="E25" s="25"/>
      <c r="F25" s="60"/>
      <c r="G25" s="61"/>
      <c r="H25" s="26"/>
    </row>
    <row r="26" spans="1:8" ht="31.5">
      <c r="A26" s="27"/>
      <c r="B26" s="30" t="s">
        <v>14</v>
      </c>
      <c r="C26" s="24" t="s">
        <v>7</v>
      </c>
      <c r="D26" s="25">
        <v>10</v>
      </c>
      <c r="E26" s="25"/>
      <c r="F26" s="46"/>
      <c r="G26" s="61"/>
      <c r="H26" s="26"/>
    </row>
    <row r="27" spans="1:8" ht="31.5">
      <c r="A27" s="27"/>
      <c r="B27" s="30" t="s">
        <v>15</v>
      </c>
      <c r="C27" s="24" t="s">
        <v>7</v>
      </c>
      <c r="D27" s="25">
        <v>10</v>
      </c>
      <c r="E27" s="25"/>
      <c r="F27" s="46"/>
      <c r="G27" s="61"/>
      <c r="H27" s="26"/>
    </row>
    <row r="28" spans="1:8" ht="94.5">
      <c r="A28" s="27"/>
      <c r="B28" s="69" t="s">
        <v>72</v>
      </c>
      <c r="C28" s="70"/>
      <c r="D28" s="71"/>
      <c r="E28" s="71"/>
      <c r="F28" s="61"/>
      <c r="G28" s="61" t="s">
        <v>66</v>
      </c>
      <c r="H28" s="26" t="s">
        <v>70</v>
      </c>
    </row>
    <row r="29" spans="1:8" ht="31.5">
      <c r="A29" s="56">
        <v>4</v>
      </c>
      <c r="B29" s="28" t="s">
        <v>32</v>
      </c>
      <c r="C29" s="24"/>
      <c r="D29" s="25"/>
      <c r="E29" s="25"/>
      <c r="F29" s="46"/>
      <c r="G29" s="26"/>
      <c r="H29" s="26"/>
    </row>
    <row r="30" spans="1:8" ht="15.75">
      <c r="A30" s="56"/>
      <c r="B30" s="30" t="s">
        <v>75</v>
      </c>
      <c r="C30" s="24" t="s">
        <v>20</v>
      </c>
      <c r="D30" s="25">
        <v>12000</v>
      </c>
      <c r="E30" s="25"/>
      <c r="F30" s="46"/>
      <c r="G30" s="61"/>
      <c r="H30" s="26"/>
    </row>
    <row r="31" spans="1:8" ht="18.75" customHeight="1">
      <c r="A31" s="56"/>
      <c r="B31" s="30" t="s">
        <v>34</v>
      </c>
      <c r="C31" s="24" t="s">
        <v>20</v>
      </c>
      <c r="D31" s="25">
        <v>15000</v>
      </c>
      <c r="E31" s="25"/>
      <c r="F31" s="46"/>
      <c r="G31" s="61"/>
      <c r="H31" s="26"/>
    </row>
    <row r="32" spans="1:8" ht="15.75">
      <c r="A32" s="56"/>
      <c r="B32" s="30" t="s">
        <v>73</v>
      </c>
      <c r="C32" s="24" t="s">
        <v>20</v>
      </c>
      <c r="D32" s="25">
        <v>10000</v>
      </c>
      <c r="E32" s="25"/>
      <c r="F32" s="46"/>
      <c r="G32" s="61"/>
      <c r="H32" s="26"/>
    </row>
    <row r="33" spans="1:8" ht="15.75">
      <c r="A33" s="56"/>
      <c r="B33" s="30" t="s">
        <v>16</v>
      </c>
      <c r="C33" s="24" t="s">
        <v>20</v>
      </c>
      <c r="D33" s="25">
        <v>10000</v>
      </c>
      <c r="E33" s="25"/>
      <c r="F33" s="46"/>
      <c r="G33" s="61"/>
      <c r="H33" s="26"/>
    </row>
    <row r="34" spans="1:8" ht="81.75" customHeight="1">
      <c r="A34" s="56"/>
      <c r="B34" s="69" t="s">
        <v>72</v>
      </c>
      <c r="C34" s="70"/>
      <c r="D34" s="71"/>
      <c r="E34" s="71"/>
      <c r="F34" s="61"/>
      <c r="G34" s="61" t="s">
        <v>66</v>
      </c>
      <c r="H34" s="26" t="s">
        <v>70</v>
      </c>
    </row>
    <row r="35" spans="1:8" ht="31.5">
      <c r="A35" s="27">
        <v>5</v>
      </c>
      <c r="B35" s="28" t="s">
        <v>36</v>
      </c>
      <c r="C35" s="22"/>
      <c r="D35" s="25"/>
      <c r="E35" s="25"/>
      <c r="F35" s="46"/>
      <c r="G35" s="26"/>
      <c r="H35" s="26"/>
    </row>
    <row r="36" spans="1:8" ht="15.75">
      <c r="A36" s="27"/>
      <c r="B36" s="30" t="s">
        <v>2</v>
      </c>
      <c r="C36" s="24" t="s">
        <v>20</v>
      </c>
      <c r="D36" s="25">
        <v>8000</v>
      </c>
      <c r="E36" s="25"/>
      <c r="F36" s="46"/>
      <c r="G36" s="61"/>
      <c r="H36" s="26"/>
    </row>
    <row r="37" spans="1:8" ht="15.75">
      <c r="A37" s="27"/>
      <c r="B37" s="30" t="s">
        <v>17</v>
      </c>
      <c r="C37" s="24" t="s">
        <v>20</v>
      </c>
      <c r="D37" s="25">
        <v>8000</v>
      </c>
      <c r="E37" s="25"/>
      <c r="F37" s="46"/>
      <c r="G37" s="61"/>
      <c r="H37" s="26"/>
    </row>
    <row r="38" spans="1:8" ht="15.75">
      <c r="A38" s="27"/>
      <c r="B38" s="30" t="s">
        <v>59</v>
      </c>
      <c r="C38" s="24" t="s">
        <v>20</v>
      </c>
      <c r="D38" s="25">
        <v>8000</v>
      </c>
      <c r="E38" s="25"/>
      <c r="F38" s="46"/>
      <c r="G38" s="61"/>
      <c r="H38" s="26"/>
    </row>
    <row r="39" spans="1:8" ht="83.25" customHeight="1">
      <c r="A39" s="27"/>
      <c r="B39" s="69" t="s">
        <v>72</v>
      </c>
      <c r="C39" s="70"/>
      <c r="D39" s="72"/>
      <c r="E39" s="71"/>
      <c r="F39" s="61"/>
      <c r="G39" s="61" t="s">
        <v>66</v>
      </c>
      <c r="H39" s="26" t="s">
        <v>70</v>
      </c>
    </row>
    <row r="40" spans="1:8" ht="21" customHeight="1">
      <c r="A40" s="27">
        <v>6</v>
      </c>
      <c r="B40" s="28" t="s">
        <v>4</v>
      </c>
      <c r="C40" s="24"/>
      <c r="D40" s="25"/>
      <c r="E40" s="25"/>
      <c r="F40" s="46"/>
      <c r="G40" s="26"/>
      <c r="H40" s="26"/>
    </row>
    <row r="41" spans="1:8" ht="15.75">
      <c r="A41" s="27"/>
      <c r="B41" s="30" t="s">
        <v>21</v>
      </c>
      <c r="C41" s="24" t="s">
        <v>20</v>
      </c>
      <c r="D41" s="25">
        <v>3000</v>
      </c>
      <c r="E41" s="25"/>
      <c r="F41" s="46"/>
      <c r="G41" s="61"/>
      <c r="H41" s="26"/>
    </row>
    <row r="42" spans="1:8" ht="15.75">
      <c r="A42" s="27"/>
      <c r="B42" s="30" t="s">
        <v>22</v>
      </c>
      <c r="C42" s="24" t="s">
        <v>20</v>
      </c>
      <c r="D42" s="25">
        <v>4000</v>
      </c>
      <c r="E42" s="25"/>
      <c r="F42" s="46"/>
      <c r="G42" s="61"/>
      <c r="H42" s="26"/>
    </row>
    <row r="43" spans="1:8" ht="15.75">
      <c r="A43" s="27"/>
      <c r="B43" s="30" t="s">
        <v>23</v>
      </c>
      <c r="C43" s="24" t="s">
        <v>20</v>
      </c>
      <c r="D43" s="25">
        <v>6000</v>
      </c>
      <c r="E43" s="25"/>
      <c r="F43" s="46"/>
      <c r="G43" s="61"/>
      <c r="H43" s="26"/>
    </row>
    <row r="44" spans="1:8" ht="15.75">
      <c r="A44" s="27"/>
      <c r="B44" s="30" t="s">
        <v>24</v>
      </c>
      <c r="C44" s="24" t="s">
        <v>20</v>
      </c>
      <c r="D44" s="25">
        <v>6000</v>
      </c>
      <c r="E44" s="25"/>
      <c r="F44" s="46"/>
      <c r="G44" s="61"/>
      <c r="H44" s="26"/>
    </row>
    <row r="45" spans="1:8" ht="110.25">
      <c r="A45" s="27"/>
      <c r="B45" s="69" t="s">
        <v>67</v>
      </c>
      <c r="C45" s="70"/>
      <c r="D45" s="71"/>
      <c r="E45" s="71"/>
      <c r="F45" s="61"/>
      <c r="G45" s="61" t="s">
        <v>66</v>
      </c>
      <c r="H45" s="26" t="s">
        <v>70</v>
      </c>
    </row>
    <row r="46" spans="1:8" ht="54.75" customHeight="1">
      <c r="A46" s="48">
        <v>3</v>
      </c>
      <c r="B46" s="65" t="s">
        <v>64</v>
      </c>
      <c r="C46" s="66"/>
      <c r="D46" s="67"/>
      <c r="E46" s="67"/>
      <c r="F46" s="63"/>
      <c r="G46" s="63"/>
      <c r="H46" s="63"/>
    </row>
    <row r="47" spans="1:8" ht="47.25">
      <c r="A47" s="27">
        <v>1</v>
      </c>
      <c r="B47" s="28" t="s">
        <v>56</v>
      </c>
      <c r="C47" s="24" t="s">
        <v>20</v>
      </c>
      <c r="D47" s="25">
        <v>350</v>
      </c>
      <c r="E47" s="25"/>
      <c r="F47" s="46"/>
      <c r="G47" s="64"/>
      <c r="H47" s="26"/>
    </row>
    <row r="48" spans="1:8" ht="47.25">
      <c r="A48" s="27">
        <v>2</v>
      </c>
      <c r="B48" s="28" t="s">
        <v>65</v>
      </c>
      <c r="C48" s="24" t="s">
        <v>20</v>
      </c>
      <c r="D48" s="25">
        <v>500</v>
      </c>
      <c r="E48" s="25"/>
      <c r="F48" s="46"/>
      <c r="G48" s="64"/>
      <c r="H48" s="26"/>
    </row>
    <row r="49" spans="1:8" ht="47.25">
      <c r="A49" s="27">
        <v>3</v>
      </c>
      <c r="B49" s="28" t="s">
        <v>5</v>
      </c>
      <c r="C49" s="24" t="s">
        <v>20</v>
      </c>
      <c r="D49" s="25">
        <v>30</v>
      </c>
      <c r="E49" s="25"/>
      <c r="F49" s="46"/>
      <c r="G49" s="64"/>
      <c r="H49" s="26"/>
    </row>
    <row r="50" spans="1:8" ht="31.5">
      <c r="A50" s="27">
        <v>4</v>
      </c>
      <c r="B50" s="28" t="s">
        <v>33</v>
      </c>
      <c r="C50" s="24" t="s">
        <v>20</v>
      </c>
      <c r="D50" s="25">
        <v>400</v>
      </c>
      <c r="E50" s="25"/>
      <c r="F50" s="46"/>
      <c r="G50" s="64"/>
      <c r="H50" s="26"/>
    </row>
    <row r="51" spans="1:8" ht="31.5">
      <c r="A51" s="27">
        <v>5</v>
      </c>
      <c r="B51" s="28" t="s">
        <v>0</v>
      </c>
      <c r="C51" s="24"/>
      <c r="D51" s="25"/>
      <c r="E51" s="25"/>
      <c r="F51" s="46"/>
      <c r="G51" s="26"/>
      <c r="H51" s="26"/>
    </row>
    <row r="52" spans="1:8" ht="18.75" customHeight="1">
      <c r="A52" s="27"/>
      <c r="B52" s="30" t="s">
        <v>25</v>
      </c>
      <c r="C52" s="24" t="s">
        <v>7</v>
      </c>
      <c r="D52" s="25">
        <v>40</v>
      </c>
      <c r="E52" s="25"/>
      <c r="F52" s="46"/>
      <c r="G52" s="61"/>
      <c r="H52" s="26"/>
    </row>
    <row r="53" spans="1:8" ht="31.5">
      <c r="A53" s="27"/>
      <c r="B53" s="30" t="s">
        <v>26</v>
      </c>
      <c r="C53" s="24" t="s">
        <v>7</v>
      </c>
      <c r="D53" s="25">
        <v>40</v>
      </c>
      <c r="E53" s="25"/>
      <c r="F53" s="46"/>
      <c r="G53" s="61"/>
      <c r="H53" s="26"/>
    </row>
    <row r="54" spans="1:8" ht="31.5">
      <c r="A54" s="27"/>
      <c r="B54" s="30" t="s">
        <v>27</v>
      </c>
      <c r="C54" s="24" t="s">
        <v>7</v>
      </c>
      <c r="D54" s="25">
        <v>40</v>
      </c>
      <c r="E54" s="25"/>
      <c r="F54" s="46"/>
      <c r="G54" s="61"/>
      <c r="H54" s="26"/>
    </row>
    <row r="55" spans="1:8" ht="31.5">
      <c r="A55" s="27"/>
      <c r="B55" s="30" t="s">
        <v>28</v>
      </c>
      <c r="C55" s="24" t="s">
        <v>7</v>
      </c>
      <c r="D55" s="25">
        <v>40</v>
      </c>
      <c r="E55" s="25"/>
      <c r="F55" s="46"/>
      <c r="G55" s="61"/>
      <c r="H55" s="26"/>
    </row>
    <row r="56" spans="1:8" ht="31.5">
      <c r="A56" s="27"/>
      <c r="B56" s="30" t="s">
        <v>60</v>
      </c>
      <c r="C56" s="24" t="s">
        <v>7</v>
      </c>
      <c r="D56" s="25">
        <v>30</v>
      </c>
      <c r="E56" s="25"/>
      <c r="F56" s="46"/>
      <c r="G56" s="61"/>
      <c r="H56" s="26"/>
    </row>
    <row r="57" spans="1:8" ht="31.5">
      <c r="A57" s="27"/>
      <c r="B57" s="30" t="s">
        <v>29</v>
      </c>
      <c r="C57" s="24" t="s">
        <v>7</v>
      </c>
      <c r="D57" s="25">
        <v>40</v>
      </c>
      <c r="E57" s="25"/>
      <c r="F57" s="46"/>
      <c r="G57" s="61"/>
      <c r="H57" s="26"/>
    </row>
    <row r="58" spans="1:8" ht="31.5">
      <c r="A58" s="27"/>
      <c r="B58" s="30" t="s">
        <v>30</v>
      </c>
      <c r="C58" s="24" t="s">
        <v>7</v>
      </c>
      <c r="D58" s="25">
        <v>10</v>
      </c>
      <c r="E58" s="25"/>
      <c r="F58" s="46"/>
      <c r="G58" s="61"/>
      <c r="H58" s="26"/>
    </row>
    <row r="59" spans="1:8" ht="31.5">
      <c r="A59" s="27"/>
      <c r="B59" s="30" t="s">
        <v>31</v>
      </c>
      <c r="C59" s="24" t="s">
        <v>7</v>
      </c>
      <c r="D59" s="25">
        <v>40</v>
      </c>
      <c r="E59" s="25"/>
      <c r="F59" s="46"/>
      <c r="G59" s="61"/>
      <c r="H59" s="26"/>
    </row>
    <row r="60" spans="1:8" ht="78.75" customHeight="1">
      <c r="A60" s="27"/>
      <c r="B60" s="69" t="s">
        <v>72</v>
      </c>
      <c r="C60" s="70"/>
      <c r="D60" s="70"/>
      <c r="E60" s="71"/>
      <c r="F60" s="61"/>
      <c r="G60" s="61" t="s">
        <v>66</v>
      </c>
      <c r="H60" s="26" t="s">
        <v>70</v>
      </c>
    </row>
    <row r="61" spans="1:8" ht="12.75">
      <c r="A61" s="12"/>
      <c r="B61" s="3"/>
      <c r="C61" s="2"/>
      <c r="D61" s="2"/>
      <c r="E61" s="9"/>
      <c r="F61" s="47"/>
      <c r="G61" s="5"/>
      <c r="H61" s="5"/>
    </row>
    <row r="63" ht="15.75">
      <c r="B63" s="42" t="s">
        <v>39</v>
      </c>
    </row>
    <row r="64" ht="15.75">
      <c r="B64" s="42" t="s">
        <v>79</v>
      </c>
    </row>
    <row r="65" ht="15.75">
      <c r="B65" s="20" t="s">
        <v>80</v>
      </c>
    </row>
    <row r="66" ht="15.75">
      <c r="B66" s="20" t="s">
        <v>78</v>
      </c>
    </row>
    <row r="69" ht="15.75">
      <c r="B69" s="62"/>
    </row>
  </sheetData>
  <sheetProtection/>
  <printOptions/>
  <pageMargins left="0.7086614173228347" right="0.7086614173228347" top="0.34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MBAL Queen Giovanna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UserX</cp:lastModifiedBy>
  <cp:lastPrinted>2018-06-04T09:03:31Z</cp:lastPrinted>
  <dcterms:created xsi:type="dcterms:W3CDTF">2008-07-02T08:24:58Z</dcterms:created>
  <dcterms:modified xsi:type="dcterms:W3CDTF">2018-06-04T11:21:39Z</dcterms:modified>
  <cp:category/>
  <cp:version/>
  <cp:contentType/>
  <cp:contentStatus/>
</cp:coreProperties>
</file>