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2"/>
  </bookViews>
  <sheets>
    <sheet name="Приложение 1-Цени" sheetId="1" r:id="rId1"/>
    <sheet name="Приложение 2 - Показатели" sheetId="2" r:id="rId2"/>
    <sheet name="Класиране" sheetId="3" r:id="rId3"/>
  </sheets>
  <definedNames/>
  <calcPr fullCalcOnLoad="1"/>
</workbook>
</file>

<file path=xl/sharedStrings.xml><?xml version="1.0" encoding="utf-8"?>
<sst xmlns="http://schemas.openxmlformats.org/spreadsheetml/2006/main" count="1390" uniqueCount="249">
  <si>
    <t>Марлени компреси 10/10см, 17 нишки, 12 дипли , с рязани крайща подвити навътре, минимум 23гр. на кв.м.,нестерилни, 100 броя в опаковка,отговарящи на EN 14079</t>
  </si>
  <si>
    <t>Водонепропускливо, транспарентно фолио за фиксиране на периферни интравенозните канюли с прорез, хартиена рамка и етикет за надпис 6см / 7см, лесно поставяне, фиксиране и плътно залепване</t>
  </si>
  <si>
    <t>Марлени компреси 5/5см, 17 нишки, 8 дипли, с рязани крайща подвити навътре, минимум 23гр. на кв.м. ,нестерилни, 100 броя в опаковка,отговарящи на EN 14079</t>
  </si>
  <si>
    <t>Марлени компреси 7.5/7.5см, 17 нишки с рентгеноконтрастна нишка, 16 дипли, с рязани крайща подвити навътре, минимум 23гр. на кв.м. , 100 броя в опаковка</t>
  </si>
  <si>
    <t>Хипоалергична самозалепваща се стерилна превръзка от нетъкан текстил с незалепваща подложка.</t>
  </si>
  <si>
    <t>Игла траеостомна атравм. №4 коприна-2бр.</t>
  </si>
  <si>
    <t>Хипоалергична, самозалепваща се стерилна превръзка с незалепваща подложка с антибактериален слой от метално сребро;</t>
  </si>
  <si>
    <t xml:space="preserve">ПРЕВЪРЗОЧНИ МАТЕРИАЛИ </t>
  </si>
  <si>
    <t xml:space="preserve">ЕДНОКРАТНИ ПРЕВЪРЗОЧНИ КОМПЛЕКТИ </t>
  </si>
  <si>
    <t>Еднократен стерилен комплект за спинална анестезия</t>
  </si>
  <si>
    <t>Блистер с 3 отделения от твърдо ПВЦ фолио със заоблени ръбове с размери 220мм х 143мм х 25мм</t>
  </si>
  <si>
    <t>Пластмасов кохер форцепс - 1бр.</t>
  </si>
  <si>
    <t>Нетъкани тампони 20х20 - 6бр.</t>
  </si>
  <si>
    <t>Нетъкани компреси 7,5х7,5 - 5бр.</t>
  </si>
  <si>
    <t>Абсорбираща кърпа 50х60см, отвор Ф 8см с адхезив - 1бр.</t>
  </si>
  <si>
    <t xml:space="preserve">Еднократен стерилен превързочен комплект </t>
  </si>
  <si>
    <t>Еднократен тънък метален форцепс без зъби 140 мм от стомана за мед. цели съгласно стандарт ASTM-F899, ISO-7153-1 - 1 бр.</t>
  </si>
  <si>
    <t>Нетъкани компреси 4 дипли 7,5х7,5 см - 5 бр.</t>
  </si>
  <si>
    <t>Нетъкани тампони 20х20 см - 5 бр.</t>
  </si>
  <si>
    <t xml:space="preserve">Еднократен стерилен превързочен комплект  </t>
  </si>
  <si>
    <t>Еднократен метален Leriche хемостатичен форцепс извит без зъби 150 мм от стомана за мед. цели съгласно стандарт ASTM-F899, ISO-7153-1 - 1 бр.</t>
  </si>
  <si>
    <t>Пластмасова анатомична зелена пинсета с тъп връх - 1 бр.</t>
  </si>
  <si>
    <t xml:space="preserve">Еднократен стерилен комплект  </t>
  </si>
  <si>
    <t>Еднократен метален иглодържател Mayo-Hegar 140мм от стомана за мед. цели съгласно стандарт ASTM-F899, ISO-7153-1 - 1 бр.</t>
  </si>
  <si>
    <t xml:space="preserve">Еднократен стерилен превързочен комплект за малка операция </t>
  </si>
  <si>
    <t>Еднократнa метална Mayo дисекционна ножица извита 140мм от стомана за мед. цели съгласно стандарт ASTM-F899, ISO-7153-1 - 1бр.</t>
  </si>
  <si>
    <t>Абсорбираща пластифицирана кърпа 50х60см с адхезив и отвор Ф 8см - 1 бр.</t>
  </si>
  <si>
    <t>Еднократен метален Leriche хемостатичен форцепс извит със зъбци 150 мм от стомана за мед. цели съгласно стандарт ASTM-F899, ISO-7153-1 - 1 бр.</t>
  </si>
  <si>
    <t xml:space="preserve">Еднократен стерилен комплект за биопсия </t>
  </si>
  <si>
    <t>Еднократен скалпел No 15 - 1 бр.</t>
  </si>
  <si>
    <t>Еднократна метална ножица за иридектомия права 110мм от стомана за мед. цели съгласно стандарт ASTM-F899, ISO-7153-1 - 1 бр.</t>
  </si>
  <si>
    <t>Еднократен метален Adson форцепс със зъбци 120мм от стомана за мед. цели съгласно стандарт ASTM-F899, ISO-7153-1 - 1 бр.</t>
  </si>
  <si>
    <t>Eднократен стерилен комплект за превръзка</t>
  </si>
  <si>
    <t>Абсорбираща  кърпа 38х45 - 1 бр.</t>
  </si>
  <si>
    <t>Пластмасов Кохер форцепс -2 бр.</t>
  </si>
  <si>
    <t>Пластмасова анатомична пинсета заоблена - 1бр.</t>
  </si>
  <si>
    <t>Нетъкани компреси  7,5х7,5 см - 5 бр.</t>
  </si>
  <si>
    <t>Нетъкани тампони 6бр.</t>
  </si>
  <si>
    <t>Превързочни сетове за работа с вакуум система Renasys:</t>
  </si>
  <si>
    <t>Сет с игигационно-аспирационен дрен</t>
  </si>
  <si>
    <t>Комплект от каничка с вместимост 800мл</t>
  </si>
  <si>
    <t>Марлен филтър</t>
  </si>
  <si>
    <t>Гъбен филтър</t>
  </si>
  <si>
    <t xml:space="preserve">Абдоминален сет за лапаростома </t>
  </si>
  <si>
    <t>Торакоцентезен набор в състав:</t>
  </si>
  <si>
    <t>Скалпел право острие  № 15 -1бр</t>
  </si>
  <si>
    <t>Платнена кърпа за подреждане -1бр.</t>
  </si>
  <si>
    <t>Лапароцентезен набор в състав:</t>
  </si>
  <si>
    <t>Ръкавици № 8 - 1 чифт</t>
  </si>
  <si>
    <t>Трахеотомен набор в състав</t>
  </si>
  <si>
    <t>Носен спекулум Килиан - 1бр.</t>
  </si>
  <si>
    <t>6 см х 7 см</t>
  </si>
  <si>
    <t xml:space="preserve">Двуслойна, адхезивна, дишаща превръзка,  с контактен слой от мек силиконов материал, който предпазва от залепване върху раната,  порьозен материал,с   прозрачен залепващ слой за зрителен контрол на раната </t>
  </si>
  <si>
    <t>Памучна марля напоена с Повидон-йод /съдържание на 10% йод повидон и  вазелин/. Подходяща за инфектирани рани, донорски участъци и др. Ефективна спрямо MRSA.</t>
  </si>
  <si>
    <t>Среднокомпресивен бинт, несъдържащ латекс, еластичност 170%,  памук/полиамид/еластан, р-р 7м/10 см</t>
  </si>
  <si>
    <t>Еластичен прикрепящ бинт от меки крепови нишки, еластичност 160%;</t>
  </si>
  <si>
    <t>Очни превръзки от памучна вата с горен слой памучна марля</t>
  </si>
  <si>
    <t xml:space="preserve">10см х 10см </t>
  </si>
  <si>
    <t>20см х 20см</t>
  </si>
  <si>
    <t>15см х 20см</t>
  </si>
  <si>
    <t xml:space="preserve">15см х15см </t>
  </si>
  <si>
    <t>10см х 20см</t>
  </si>
  <si>
    <t>№</t>
  </si>
  <si>
    <t>к-во</t>
  </si>
  <si>
    <t>бр.</t>
  </si>
  <si>
    <t>Номенклатура</t>
  </si>
  <si>
    <t>Мярка</t>
  </si>
  <si>
    <t>Лигнин</t>
  </si>
  <si>
    <t>кг</t>
  </si>
  <si>
    <t>кв.м.</t>
  </si>
  <si>
    <t>фас.</t>
  </si>
  <si>
    <t>10 см  х 10 см</t>
  </si>
  <si>
    <t>бр</t>
  </si>
  <si>
    <t>5 см х 5 см</t>
  </si>
  <si>
    <t>15 см х 15 см</t>
  </si>
  <si>
    <t>10 см х 10 см</t>
  </si>
  <si>
    <t>20 см х 20 см</t>
  </si>
  <si>
    <t>F 5 см circular</t>
  </si>
  <si>
    <t>F 10 см circular</t>
  </si>
  <si>
    <t>12 см х 4 см туболар</t>
  </si>
  <si>
    <t>9 см х 2.5 см туболар</t>
  </si>
  <si>
    <t>Прозрачна превръзка-стерилна, водо и бактерио непропусклива</t>
  </si>
  <si>
    <t>15 см х 20 см</t>
  </si>
  <si>
    <t>12 см х 25 см</t>
  </si>
  <si>
    <t>15 см х 1 м</t>
  </si>
  <si>
    <t>15 см х 28 см</t>
  </si>
  <si>
    <t>30 см х 28 см</t>
  </si>
  <si>
    <t>45 см х 28 см</t>
  </si>
  <si>
    <t>45 см х 55 см</t>
  </si>
  <si>
    <t>56 см х 84 см</t>
  </si>
  <si>
    <t>оп</t>
  </si>
  <si>
    <t>Гипсови бинтове - размери:</t>
  </si>
  <si>
    <t>Силно абсорбираща полиуретанова хидроклетъчна превръзка - размери:</t>
  </si>
  <si>
    <t>Самозалепваща силно абсорбираща  полиуретанова превръзка</t>
  </si>
  <si>
    <t>Плетени бинтове-размери:</t>
  </si>
  <si>
    <t>Марлени бинтове -  размери:</t>
  </si>
  <si>
    <t>4м/6 см</t>
  </si>
  <si>
    <t>4м/10 см</t>
  </si>
  <si>
    <t>Хипоалергична лепенка, еластична по ширина, несъдържаща латекс, с вълнообразно рязана, силиконизирана носеща хартия</t>
  </si>
  <si>
    <t>10 см х 20 см</t>
  </si>
  <si>
    <t>8 см x 8 см.</t>
  </si>
  <si>
    <t>11 см х 11 см</t>
  </si>
  <si>
    <t>22 см х 22 см сакрална</t>
  </si>
  <si>
    <t>Силно абсорбираща полиуретанова  превръзка - трахеостомии,р-р 8/8 см с прорез</t>
  </si>
  <si>
    <t>Силно абсорбираща абсорбираща превръзка за дълбоки рани с полиуретанови гранули</t>
  </si>
  <si>
    <t>Силно абсорбираща превръзка - дълбоки рани</t>
  </si>
  <si>
    <t>Постоперативна превръзка с незалепваща подложка, водо и бактерио непропусклива.</t>
  </si>
  <si>
    <t>20см х 10см</t>
  </si>
  <si>
    <t>30 см х 10 см</t>
  </si>
  <si>
    <t>25 см х 10 см</t>
  </si>
  <si>
    <t>Водонепропускливо, транспарентно фолио за фиксиране на централен венозен път с укрепващи ленти и марлена подложка 8.5 см./10.5 см., лесно поставяне, фиксиране и плътно залепване</t>
  </si>
  <si>
    <t>Трислойна антибактериална стерилна превръзка незалепваща за раната, с тънък перфориран полиестерен филм</t>
  </si>
  <si>
    <t>20 см х 10 см</t>
  </si>
  <si>
    <t>10 см х 8 см</t>
  </si>
  <si>
    <t>15 см х 8 см</t>
  </si>
  <si>
    <t>10 см х 10см</t>
  </si>
  <si>
    <t>20 см х 20см</t>
  </si>
  <si>
    <t>Самозалепващо се оперативно стерилно платно /прозрачно/</t>
  </si>
  <si>
    <t>Стерилна, полиакрилатна кавитетна превръзка активирана с Рингер, съдържаща суперабсорбентни частици</t>
  </si>
  <si>
    <t>4 см х 7 см</t>
  </si>
  <si>
    <t>Медицински памук естествен х 1 кг.</t>
  </si>
  <si>
    <t>Медицински памук  естествен х 0.100 г.</t>
  </si>
  <si>
    <t>Прикрепващ пластир с цинк-оксидна лепяща маса</t>
  </si>
  <si>
    <t xml:space="preserve"> 1,25см/5 м </t>
  </si>
  <si>
    <t xml:space="preserve"> 2,5см/5 м </t>
  </si>
  <si>
    <t xml:space="preserve"> 5см/5 м </t>
  </si>
  <si>
    <t>35 см х 10 см</t>
  </si>
  <si>
    <t>Хипоалергичен прикрепващ пластир на копринена основа</t>
  </si>
  <si>
    <t>Порт</t>
  </si>
  <si>
    <t>Средна по размер гъба с порт</t>
  </si>
  <si>
    <t>Голяма по размер гъба с порт</t>
  </si>
  <si>
    <t>Голям по размер сет с кръгъл дрен с размери: диаметър 6.3мм, 19CH</t>
  </si>
  <si>
    <t>Голям по размер сет с плосък дрен</t>
  </si>
  <si>
    <t>10 см/10 м</t>
  </si>
  <si>
    <t>15 см/10 м</t>
  </si>
  <si>
    <t>5 см/10 м</t>
  </si>
  <si>
    <t>Адхизивна превръзка от нетъкан текстил с абсорционна незалепваща трислойна подложка с микроперфорирано полиестерно фолио</t>
  </si>
  <si>
    <t>15см х 10см</t>
  </si>
  <si>
    <t>30 см х 10см</t>
  </si>
  <si>
    <t>Стерилна силиконова, порьозна атравматична превръзка с вграден хипоалергичен текстил. Подходяща за травматични рани</t>
  </si>
  <si>
    <t>10 см х 18 см</t>
  </si>
  <si>
    <t>Незалепваща  анти-септична превръзка стерилна с хлорхексидин ацетат</t>
  </si>
  <si>
    <t>Ранева превръзка, с йонизирано сребро, калциев алгинат и полиуретанов дунапрен, двуслойна /двуцветна/. Устойчива антибактериална ефективност, без необходимост от вторична абсорбираща превръзка, с размери:</t>
  </si>
  <si>
    <t>Медицински памук  естествен х 0.080 г.</t>
  </si>
  <si>
    <t>10 см  х 12.5 см</t>
  </si>
  <si>
    <t xml:space="preserve">5см х 7.2см </t>
  </si>
  <si>
    <t>15 см х 9см</t>
  </si>
  <si>
    <t>5см х 7.2 см</t>
  </si>
  <si>
    <t>5 см х 7.2см</t>
  </si>
  <si>
    <t>2.5 см/10м</t>
  </si>
  <si>
    <t>Марлени компреси</t>
  </si>
  <si>
    <t>Марлени компреси 7.5/7.5см, 17 нишки, 8 дипли , с рязани крайща подвити навътре, минимум 23гр. на кв.м. ,нестерилни, 100 броя в опаковка,отговарящи на EN 14079</t>
  </si>
  <si>
    <t>Марлени компреси 10/10см, 17 нишки, 8 дипли , с рязани крайща подвити навътре, минимум 23гр. на кв.м. ,нестерилни, 100 броя в опаковка,отговарящи на EN 14079</t>
  </si>
  <si>
    <t>Марлени компреси 5/5см, 17 нишки, 12 дипли , с рязани крайща подвити навътре, минимум 23гр. на кв.м. ,нестерилни, 100 броя в опаковка,отговарящи на EN 14079</t>
  </si>
  <si>
    <t>Марлени компреси 7.5/7.5см, 17 нишки, 12 дипли , с рязани крайща подвити навътре, минимум 23гр. на кв.м. ,нестерилни, 100 броя в опаковка,отговарящи на EN 14079</t>
  </si>
  <si>
    <t>Марлени компреси 90/8 см 4 дипли с рентгеноконтрастен PVC чип и допълнителна примка за захващане 27 см</t>
  </si>
  <si>
    <t>10 см/2 м</t>
  </si>
  <si>
    <t>20 см х 8 см</t>
  </si>
  <si>
    <t>Марля  хигроскопична 100% памук, нестерилна, отговаряща на изискванията EN 14079 : 2003 или еквивалент, минимална маса  23 гр. на кв.м., 17 нишки,ширина -100см.</t>
  </si>
  <si>
    <t>Цитопласт 100см/6см</t>
  </si>
  <si>
    <t>5м/8 см</t>
  </si>
  <si>
    <t xml:space="preserve"> 5м/5 см</t>
  </si>
  <si>
    <t xml:space="preserve"> 7м/14 см</t>
  </si>
  <si>
    <t xml:space="preserve"> 10м/16 см</t>
  </si>
  <si>
    <t>10м/10 см</t>
  </si>
  <si>
    <t>5м/8см</t>
  </si>
  <si>
    <t>10м/10см</t>
  </si>
  <si>
    <t xml:space="preserve"> 2.7 м/15 см</t>
  </si>
  <si>
    <t>2.7 м/20 см</t>
  </si>
  <si>
    <t>56мм/70мм</t>
  </si>
  <si>
    <t>70мм/85 мм</t>
  </si>
  <si>
    <t>Рентгеновопозитивни компактни тупфери /бобчета/  р-р 13.2мм х 25.4мм, РКН, нестерилна, 100% памук, 32гр. на кв.м.</t>
  </si>
  <si>
    <t>Рентгеновопозитивни компактни тупфери /бобчета/  р-р 10.2мм х 19.8мм, РКН, нестерилна, 100% памук, 32гр. на кв.м.</t>
  </si>
  <si>
    <t>7.5 см х 10 см</t>
  </si>
  <si>
    <t xml:space="preserve">10см х 7.5 см
</t>
  </si>
  <si>
    <t xml:space="preserve"> 1.25см/5 м </t>
  </si>
  <si>
    <t xml:space="preserve"> 2.5см/5 м </t>
  </si>
  <si>
    <t>7.5 см х 7.5 см</t>
  </si>
  <si>
    <t xml:space="preserve">7.5 см х 7.5см </t>
  </si>
  <si>
    <t>Кохер -1бр.</t>
  </si>
  <si>
    <t>Пинсета хирургична -1бр.</t>
  </si>
  <si>
    <t>Иглодържател -1бр</t>
  </si>
  <si>
    <t>Ножица -1бр</t>
  </si>
  <si>
    <t>Пинсета анатомична -1бр.</t>
  </si>
  <si>
    <t>Иглодържател  MTS -1бр</t>
  </si>
  <si>
    <t>Иглодържател  -1бр</t>
  </si>
  <si>
    <t>Ножица  -1бр</t>
  </si>
  <si>
    <t>Екартьор Ретрактор Farabeuf -2бр</t>
  </si>
  <si>
    <t>Москито-1бр</t>
  </si>
  <si>
    <t>Москито -1бр</t>
  </si>
  <si>
    <t>Булмар</t>
  </si>
  <si>
    <t>Истлинк</t>
  </si>
  <si>
    <t>Б. Браун</t>
  </si>
  <si>
    <t>Ластичен  прикрепящ бинт- размери 10 см/5м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</si>
  <si>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</si>
  <si>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1</t>
  </si>
  <si>
    <t>Бикомед - Пк</t>
  </si>
  <si>
    <t>Бикомед цена</t>
  </si>
  <si>
    <t>Бикомед - Пц</t>
  </si>
  <si>
    <t>Бикомед -К</t>
  </si>
  <si>
    <t>Айкхорн - Пк</t>
  </si>
  <si>
    <t>Айкхорн - цена</t>
  </si>
  <si>
    <t>Айкхорн - Пц</t>
  </si>
  <si>
    <t>Айкхорн - К</t>
  </si>
  <si>
    <t>Софарма -Пк</t>
  </si>
  <si>
    <t>Софарма -цена</t>
  </si>
  <si>
    <t>Софарма -Пц</t>
  </si>
  <si>
    <t xml:space="preserve">Софарма -К </t>
  </si>
  <si>
    <t>Екос - Пк</t>
  </si>
  <si>
    <t>Екос - цена</t>
  </si>
  <si>
    <t>Екос - Пц</t>
  </si>
  <si>
    <t>Екос - К</t>
  </si>
  <si>
    <t>Булмар -Пк</t>
  </si>
  <si>
    <t>Булмар - цена</t>
  </si>
  <si>
    <t>Булмар -Пц</t>
  </si>
  <si>
    <t>Булмар -К</t>
  </si>
  <si>
    <t>Истлинк -Пк</t>
  </si>
  <si>
    <t>Истлинк -цена</t>
  </si>
  <si>
    <t>Истлинк -Пц</t>
  </si>
  <si>
    <t>Истлинк -К</t>
  </si>
  <si>
    <t>Б. Браун -Пк</t>
  </si>
  <si>
    <t>Б. Браун -цена</t>
  </si>
  <si>
    <t>Б. Браун -Пц</t>
  </si>
  <si>
    <t>Б. Браун -К</t>
  </si>
  <si>
    <t>Екомет 90 -Пк</t>
  </si>
  <si>
    <t>Екомет 90 -цена</t>
  </si>
  <si>
    <t>Екомет 90 -Пц</t>
  </si>
  <si>
    <t>Екомет 90 -К</t>
  </si>
  <si>
    <t>Агарта - Пк</t>
  </si>
  <si>
    <t>Цена мин</t>
  </si>
  <si>
    <t>Агарта - цена</t>
  </si>
  <si>
    <t>Агарта - Пц</t>
  </si>
  <si>
    <t>Агарта - К</t>
  </si>
  <si>
    <t>I-во място</t>
  </si>
  <si>
    <t>II-ро място</t>
  </si>
  <si>
    <t xml:space="preserve">Агарта </t>
  </si>
  <si>
    <t xml:space="preserve">Софарма  </t>
  </si>
  <si>
    <t xml:space="preserve">Булмар </t>
  </si>
  <si>
    <t xml:space="preserve">Екомет 90 </t>
  </si>
  <si>
    <t>III-то място</t>
  </si>
  <si>
    <t>IV-то място</t>
  </si>
  <si>
    <t xml:space="preserve">Софарма </t>
  </si>
  <si>
    <t xml:space="preserve">Екос </t>
  </si>
  <si>
    <t xml:space="preserve">Бикомед </t>
  </si>
  <si>
    <t xml:space="preserve">Б. Браун </t>
  </si>
  <si>
    <t xml:space="preserve">Айкхорн </t>
  </si>
  <si>
    <t>Приложение № 2</t>
  </si>
  <si>
    <t xml:space="preserve"> </t>
  </si>
  <si>
    <t>Приложение № 3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</si>
</sst>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11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4" fillId="11" borderId="10" xfId="0" applyNumberFormat="1" applyFont="1" applyFill="1" applyBorder="1" applyAlignment="1">
      <alignment horizontal="center" vertical="center" wrapText="1"/>
    </xf>
    <xf numFmtId="2" fontId="0" fillId="11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11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4" fillId="11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26"/>
  <sheetViews>
    <sheetView zoomScalePageLayoutView="0" workbookViewId="0" topLeftCell="A1">
      <selection activeCell="AV3" sqref="AV3"/>
    </sheetView>
  </sheetViews>
  <sheetFormatPr defaultColWidth="9.140625" defaultRowHeight="12.75"/>
  <cols>
    <col min="1" max="1" width="4.57421875" style="0" customWidth="1"/>
    <col min="2" max="2" width="36.421875" style="0" customWidth="1"/>
    <col min="3" max="3" width="5.421875" style="0" customWidth="1"/>
    <col min="4" max="4" width="7.28125" style="0" customWidth="1"/>
    <col min="5" max="5" width="7.140625" style="0" hidden="1" customWidth="1"/>
    <col min="6" max="6" width="0" style="0" hidden="1" customWidth="1"/>
    <col min="8" max="10" width="0" style="0" hidden="1" customWidth="1"/>
    <col min="12" max="14" width="0" style="0" hidden="1" customWidth="1"/>
    <col min="16" max="18" width="0" style="0" hidden="1" customWidth="1"/>
    <col min="20" max="22" width="0" style="0" hidden="1" customWidth="1"/>
    <col min="24" max="26" width="0" style="0" hidden="1" customWidth="1"/>
    <col min="28" max="30" width="0" style="0" hidden="1" customWidth="1"/>
    <col min="32" max="34" width="0" style="0" hidden="1" customWidth="1"/>
    <col min="35" max="35" width="9.421875" style="0" customWidth="1"/>
    <col min="36" max="38" width="0" style="0" hidden="1" customWidth="1"/>
    <col min="40" max="45" width="0" style="0" hidden="1" customWidth="1"/>
  </cols>
  <sheetData>
    <row r="2" spans="2:45" ht="12.75">
      <c r="B2" t="s">
        <v>195</v>
      </c>
      <c r="E2" s="1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5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5:45" ht="13.5" thickBot="1">
      <c r="E3" s="1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ht="30.75" thickBot="1">
      <c r="A4" s="59" t="s">
        <v>62</v>
      </c>
      <c r="B4" s="61" t="s">
        <v>65</v>
      </c>
      <c r="C4" s="60" t="s">
        <v>66</v>
      </c>
      <c r="D4" s="56" t="s">
        <v>63</v>
      </c>
      <c r="E4" s="57" t="s">
        <v>229</v>
      </c>
      <c r="F4" s="55" t="s">
        <v>196</v>
      </c>
      <c r="G4" s="21" t="s">
        <v>197</v>
      </c>
      <c r="H4" s="21" t="s">
        <v>198</v>
      </c>
      <c r="I4" s="21" t="s">
        <v>199</v>
      </c>
      <c r="J4" s="22" t="s">
        <v>200</v>
      </c>
      <c r="K4" s="23" t="s">
        <v>201</v>
      </c>
      <c r="L4" s="23" t="s">
        <v>202</v>
      </c>
      <c r="M4" s="23" t="s">
        <v>203</v>
      </c>
      <c r="N4" s="23" t="s">
        <v>204</v>
      </c>
      <c r="O4" s="23" t="s">
        <v>205</v>
      </c>
      <c r="P4" s="23" t="s">
        <v>206</v>
      </c>
      <c r="Q4" s="23" t="s">
        <v>207</v>
      </c>
      <c r="R4" s="23" t="s">
        <v>208</v>
      </c>
      <c r="S4" s="23" t="s">
        <v>209</v>
      </c>
      <c r="T4" s="23" t="s">
        <v>210</v>
      </c>
      <c r="U4" s="23" t="s">
        <v>211</v>
      </c>
      <c r="V4" s="23" t="s">
        <v>212</v>
      </c>
      <c r="W4" s="23" t="s">
        <v>213</v>
      </c>
      <c r="X4" s="23" t="s">
        <v>214</v>
      </c>
      <c r="Y4" s="23" t="s">
        <v>215</v>
      </c>
      <c r="Z4" s="23" t="s">
        <v>216</v>
      </c>
      <c r="AA4" s="23" t="s">
        <v>217</v>
      </c>
      <c r="AB4" s="23" t="s">
        <v>218</v>
      </c>
      <c r="AC4" s="23" t="s">
        <v>219</v>
      </c>
      <c r="AD4" s="23" t="s">
        <v>220</v>
      </c>
      <c r="AE4" s="23" t="s">
        <v>221</v>
      </c>
      <c r="AF4" s="23" t="s">
        <v>222</v>
      </c>
      <c r="AG4" s="23" t="s">
        <v>223</v>
      </c>
      <c r="AH4" s="23" t="s">
        <v>224</v>
      </c>
      <c r="AI4" s="23" t="s">
        <v>225</v>
      </c>
      <c r="AJ4" s="23" t="s">
        <v>226</v>
      </c>
      <c r="AK4" s="23" t="s">
        <v>227</v>
      </c>
      <c r="AL4" s="23" t="s">
        <v>228</v>
      </c>
      <c r="AM4" s="23" t="s">
        <v>230</v>
      </c>
      <c r="AN4" s="23" t="s">
        <v>231</v>
      </c>
      <c r="AO4" s="48" t="s">
        <v>232</v>
      </c>
      <c r="AP4" s="23" t="s">
        <v>233</v>
      </c>
      <c r="AQ4" s="58" t="s">
        <v>234</v>
      </c>
      <c r="AR4" s="23" t="s">
        <v>239</v>
      </c>
      <c r="AS4" s="23" t="s">
        <v>240</v>
      </c>
    </row>
    <row r="5" spans="1:45" ht="15">
      <c r="A5" s="9">
        <v>1</v>
      </c>
      <c r="B5" s="7" t="s">
        <v>7</v>
      </c>
      <c r="C5" s="8"/>
      <c r="D5" s="8"/>
      <c r="E5" s="3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36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49"/>
      <c r="AP5" s="24"/>
      <c r="AQ5" s="24"/>
      <c r="AR5" s="24"/>
      <c r="AS5" s="24"/>
    </row>
    <row r="6" spans="1:45" ht="15">
      <c r="A6" s="10">
        <v>1</v>
      </c>
      <c r="B6" s="4" t="s">
        <v>67</v>
      </c>
      <c r="C6" s="6" t="s">
        <v>68</v>
      </c>
      <c r="D6" s="6">
        <v>1200</v>
      </c>
      <c r="E6" s="26">
        <v>1.84</v>
      </c>
      <c r="F6" s="25"/>
      <c r="G6" s="25"/>
      <c r="H6" s="25"/>
      <c r="I6" s="25"/>
      <c r="J6" s="25"/>
      <c r="K6" s="25"/>
      <c r="L6" s="25"/>
      <c r="M6" s="25"/>
      <c r="N6" s="29"/>
      <c r="O6" s="29"/>
      <c r="P6" s="29"/>
      <c r="Q6" s="29"/>
      <c r="R6" s="25"/>
      <c r="S6" s="28"/>
      <c r="T6" s="25"/>
      <c r="U6" s="25"/>
      <c r="V6" s="25"/>
      <c r="W6" s="25"/>
      <c r="X6" s="25"/>
      <c r="Y6" s="25"/>
      <c r="Z6" s="29"/>
      <c r="AA6" s="29"/>
      <c r="AB6" s="29"/>
      <c r="AC6" s="29"/>
      <c r="AD6" s="25"/>
      <c r="AE6" s="25"/>
      <c r="AF6" s="25"/>
      <c r="AG6" s="25"/>
      <c r="AH6" s="29"/>
      <c r="AI6" s="29"/>
      <c r="AJ6" s="29"/>
      <c r="AK6" s="29"/>
      <c r="AL6" s="26">
        <v>40</v>
      </c>
      <c r="AM6" s="26">
        <v>1.84</v>
      </c>
      <c r="AN6" s="26">
        <f>AM6/AM6*60</f>
        <v>60</v>
      </c>
      <c r="AO6" s="50">
        <f>AL6+AN6</f>
        <v>100</v>
      </c>
      <c r="AP6" s="28" t="s">
        <v>235</v>
      </c>
      <c r="AQ6" s="25"/>
      <c r="AR6" s="25"/>
      <c r="AS6" s="25"/>
    </row>
    <row r="7" spans="1:45" ht="85.5">
      <c r="A7" s="10">
        <v>2</v>
      </c>
      <c r="B7" s="4" t="s">
        <v>158</v>
      </c>
      <c r="C7" s="6" t="s">
        <v>69</v>
      </c>
      <c r="D7" s="6">
        <v>50000</v>
      </c>
      <c r="E7" s="42">
        <v>0.29</v>
      </c>
      <c r="F7" s="25"/>
      <c r="G7" s="25"/>
      <c r="H7" s="25"/>
      <c r="I7" s="25"/>
      <c r="J7" s="25"/>
      <c r="K7" s="25"/>
      <c r="L7" s="25"/>
      <c r="M7" s="25"/>
      <c r="N7" s="26">
        <v>40</v>
      </c>
      <c r="O7" s="42">
        <v>0.29</v>
      </c>
      <c r="P7" s="26">
        <f>E7/O7*60</f>
        <v>60</v>
      </c>
      <c r="Q7" s="26">
        <f>N7+P7</f>
        <v>100</v>
      </c>
      <c r="R7" s="25"/>
      <c r="S7" s="28"/>
      <c r="T7" s="25"/>
      <c r="U7" s="25"/>
      <c r="V7" s="26">
        <v>5</v>
      </c>
      <c r="W7" s="26">
        <v>0.33</v>
      </c>
      <c r="X7" s="26">
        <f>E7/W7*60</f>
        <v>52.72727272727272</v>
      </c>
      <c r="Y7" s="26">
        <f>V7+X7</f>
        <v>57.72727272727272</v>
      </c>
      <c r="Z7" s="25"/>
      <c r="AA7" s="25"/>
      <c r="AB7" s="25"/>
      <c r="AC7" s="25"/>
      <c r="AD7" s="25"/>
      <c r="AE7" s="25"/>
      <c r="AF7" s="25"/>
      <c r="AG7" s="25"/>
      <c r="AH7" s="26">
        <v>5</v>
      </c>
      <c r="AI7" s="26">
        <v>0.36</v>
      </c>
      <c r="AJ7" s="26">
        <f>E7/AI7*60</f>
        <v>48.333333333333336</v>
      </c>
      <c r="AK7" s="26">
        <f>AH7+AJ7</f>
        <v>53.333333333333336</v>
      </c>
      <c r="AL7" s="26">
        <v>40</v>
      </c>
      <c r="AM7" s="26">
        <v>0.41</v>
      </c>
      <c r="AN7" s="26">
        <f>E7/AM7*60</f>
        <v>42.4390243902439</v>
      </c>
      <c r="AO7" s="50">
        <f>AL7+AN7</f>
        <v>82.4390243902439</v>
      </c>
      <c r="AP7" s="28" t="s">
        <v>236</v>
      </c>
      <c r="AQ7" s="28" t="s">
        <v>235</v>
      </c>
      <c r="AR7" s="28" t="s">
        <v>237</v>
      </c>
      <c r="AS7" s="28" t="s">
        <v>238</v>
      </c>
    </row>
    <row r="8" spans="1:45" ht="28.5">
      <c r="A8" s="10">
        <v>3</v>
      </c>
      <c r="B8" s="4" t="s">
        <v>120</v>
      </c>
      <c r="C8" s="6" t="s">
        <v>68</v>
      </c>
      <c r="D8" s="6">
        <v>500</v>
      </c>
      <c r="E8" s="26">
        <v>5.76</v>
      </c>
      <c r="F8" s="25"/>
      <c r="G8" s="25"/>
      <c r="H8" s="25"/>
      <c r="I8" s="25"/>
      <c r="J8" s="25"/>
      <c r="K8" s="25"/>
      <c r="L8" s="25"/>
      <c r="M8" s="25"/>
      <c r="N8" s="26">
        <v>5</v>
      </c>
      <c r="O8" s="26">
        <v>6.55</v>
      </c>
      <c r="P8" s="26">
        <f>E8/O8*60</f>
        <v>52.76335877862595</v>
      </c>
      <c r="Q8" s="26">
        <f>N8+P8</f>
        <v>57.76335877862595</v>
      </c>
      <c r="R8" s="25"/>
      <c r="S8" s="28"/>
      <c r="T8" s="25"/>
      <c r="U8" s="25"/>
      <c r="V8" s="25"/>
      <c r="W8" s="25"/>
      <c r="X8" s="32"/>
      <c r="Y8" s="32"/>
      <c r="Z8" s="26">
        <v>20</v>
      </c>
      <c r="AA8" s="26">
        <v>5.76</v>
      </c>
      <c r="AB8" s="26">
        <f>E8/AA8*60</f>
        <v>60</v>
      </c>
      <c r="AC8" s="26">
        <f>Z8+AB8</f>
        <v>80</v>
      </c>
      <c r="AD8" s="25"/>
      <c r="AE8" s="25"/>
      <c r="AF8" s="25"/>
      <c r="AG8" s="25"/>
      <c r="AH8" s="26">
        <v>40</v>
      </c>
      <c r="AI8" s="26">
        <v>6.25</v>
      </c>
      <c r="AJ8" s="26">
        <f>E8/AI8*60</f>
        <v>55.296</v>
      </c>
      <c r="AK8" s="26">
        <f>AH8+AJ8</f>
        <v>95.29599999999999</v>
      </c>
      <c r="AL8" s="26">
        <v>40</v>
      </c>
      <c r="AM8" s="26">
        <v>6.98</v>
      </c>
      <c r="AN8" s="26">
        <f>E8/AM8*60</f>
        <v>49.512893982808016</v>
      </c>
      <c r="AO8" s="50">
        <f>AL8+AN8</f>
        <v>89.51289398280801</v>
      </c>
      <c r="AP8" s="28" t="s">
        <v>238</v>
      </c>
      <c r="AQ8" s="28" t="s">
        <v>235</v>
      </c>
      <c r="AR8" s="28" t="s">
        <v>191</v>
      </c>
      <c r="AS8" s="28" t="s">
        <v>236</v>
      </c>
    </row>
    <row r="9" spans="1:45" ht="28.5">
      <c r="A9" s="10">
        <v>4</v>
      </c>
      <c r="B9" s="4" t="s">
        <v>121</v>
      </c>
      <c r="C9" s="6" t="s">
        <v>70</v>
      </c>
      <c r="D9" s="6">
        <v>8000</v>
      </c>
      <c r="E9" s="26">
        <v>0.79</v>
      </c>
      <c r="F9" s="25"/>
      <c r="G9" s="25"/>
      <c r="H9" s="25"/>
      <c r="I9" s="25"/>
      <c r="J9" s="25"/>
      <c r="K9" s="25"/>
      <c r="L9" s="25"/>
      <c r="M9" s="25"/>
      <c r="N9" s="26">
        <v>30</v>
      </c>
      <c r="O9" s="26">
        <v>0.88</v>
      </c>
      <c r="P9" s="26">
        <f>E9/O9*60</f>
        <v>53.86363636363637</v>
      </c>
      <c r="Q9" s="26">
        <f>N9+P9</f>
        <v>83.86363636363637</v>
      </c>
      <c r="R9" s="25"/>
      <c r="S9" s="28"/>
      <c r="T9" s="25"/>
      <c r="U9" s="25"/>
      <c r="V9" s="25"/>
      <c r="W9" s="25"/>
      <c r="X9" s="32"/>
      <c r="Y9" s="32"/>
      <c r="Z9" s="25"/>
      <c r="AA9" s="25"/>
      <c r="AB9" s="32"/>
      <c r="AC9" s="32"/>
      <c r="AD9" s="25"/>
      <c r="AE9" s="25"/>
      <c r="AF9" s="25"/>
      <c r="AG9" s="25"/>
      <c r="AH9" s="26">
        <v>40</v>
      </c>
      <c r="AI9" s="26">
        <v>0.87</v>
      </c>
      <c r="AJ9" s="26">
        <f>E9/AI9*60</f>
        <v>54.48275862068966</v>
      </c>
      <c r="AK9" s="26">
        <f>AH9+AJ9</f>
        <v>94.48275862068965</v>
      </c>
      <c r="AL9" s="26">
        <v>40</v>
      </c>
      <c r="AM9" s="26">
        <v>0.79</v>
      </c>
      <c r="AN9" s="26">
        <f>E9/AM9*60</f>
        <v>60</v>
      </c>
      <c r="AO9" s="50">
        <f>AL9+AN9</f>
        <v>100</v>
      </c>
      <c r="AP9" s="28" t="s">
        <v>235</v>
      </c>
      <c r="AQ9" s="28" t="s">
        <v>238</v>
      </c>
      <c r="AR9" s="28" t="s">
        <v>236</v>
      </c>
      <c r="AS9" s="25"/>
    </row>
    <row r="10" spans="1:45" ht="28.5">
      <c r="A10" s="10">
        <v>5</v>
      </c>
      <c r="B10" s="4" t="s">
        <v>143</v>
      </c>
      <c r="C10" s="6" t="s">
        <v>70</v>
      </c>
      <c r="D10" s="6">
        <v>8000</v>
      </c>
      <c r="E10" s="26">
        <v>0.69</v>
      </c>
      <c r="F10" s="25"/>
      <c r="G10" s="25"/>
      <c r="H10" s="25"/>
      <c r="I10" s="25"/>
      <c r="J10" s="25"/>
      <c r="K10" s="25"/>
      <c r="L10" s="25"/>
      <c r="M10" s="25"/>
      <c r="N10" s="26">
        <v>30</v>
      </c>
      <c r="O10" s="26">
        <v>0.75</v>
      </c>
      <c r="P10" s="26">
        <f>E10/O10*60</f>
        <v>55.199999999999996</v>
      </c>
      <c r="Q10" s="26">
        <f>N10+P10</f>
        <v>85.19999999999999</v>
      </c>
      <c r="R10" s="25"/>
      <c r="S10" s="28"/>
      <c r="T10" s="25"/>
      <c r="U10" s="25"/>
      <c r="V10" s="25"/>
      <c r="W10" s="25"/>
      <c r="X10" s="32"/>
      <c r="Y10" s="32"/>
      <c r="Z10" s="26">
        <v>20</v>
      </c>
      <c r="AA10" s="62">
        <v>0.49</v>
      </c>
      <c r="AB10" s="26">
        <f>E10/AA10*60</f>
        <v>84.48979591836735</v>
      </c>
      <c r="AC10" s="26">
        <f>Z10+AB10</f>
        <v>104.48979591836735</v>
      </c>
      <c r="AD10" s="25"/>
      <c r="AE10" s="25"/>
      <c r="AF10" s="25"/>
      <c r="AG10" s="25"/>
      <c r="AH10" s="29"/>
      <c r="AI10" s="29"/>
      <c r="AJ10" s="32"/>
      <c r="AK10" s="32"/>
      <c r="AL10" s="26">
        <v>40</v>
      </c>
      <c r="AM10" s="26">
        <v>0.69</v>
      </c>
      <c r="AN10" s="26">
        <f aca="true" t="shared" si="0" ref="AN10:AN16">E10/AM10*60</f>
        <v>60</v>
      </c>
      <c r="AO10" s="50">
        <f aca="true" t="shared" si="1" ref="AO10:AO16">AL10+AN10</f>
        <v>100</v>
      </c>
      <c r="AP10" s="28" t="s">
        <v>235</v>
      </c>
      <c r="AQ10" s="28" t="s">
        <v>191</v>
      </c>
      <c r="AR10" s="28" t="s">
        <v>236</v>
      </c>
      <c r="AS10" s="25"/>
    </row>
    <row r="11" spans="1:45" ht="28.5">
      <c r="A11" s="10">
        <v>6</v>
      </c>
      <c r="B11" s="4" t="s">
        <v>122</v>
      </c>
      <c r="C11" s="6"/>
      <c r="D11" s="6"/>
      <c r="E11" s="19">
        <v>1.97</v>
      </c>
      <c r="F11" s="25"/>
      <c r="G11" s="25"/>
      <c r="H11" s="25"/>
      <c r="I11" s="25"/>
      <c r="J11" s="25"/>
      <c r="K11" s="25"/>
      <c r="L11" s="25"/>
      <c r="M11" s="25"/>
      <c r="N11" s="26">
        <v>20</v>
      </c>
      <c r="O11" s="26">
        <v>1.97</v>
      </c>
      <c r="P11" s="26">
        <f>E11/O11*60</f>
        <v>60</v>
      </c>
      <c r="Q11" s="26">
        <f>N11+P11</f>
        <v>80</v>
      </c>
      <c r="R11" s="25"/>
      <c r="S11" s="28"/>
      <c r="T11" s="25"/>
      <c r="U11" s="25"/>
      <c r="V11" s="29"/>
      <c r="W11" s="29"/>
      <c r="X11" s="32"/>
      <c r="Y11" s="32"/>
      <c r="Z11" s="32"/>
      <c r="AA11" s="32"/>
      <c r="AB11" s="32"/>
      <c r="AC11" s="32"/>
      <c r="AD11" s="25"/>
      <c r="AE11" s="25"/>
      <c r="AF11" s="25"/>
      <c r="AG11" s="25"/>
      <c r="AH11" s="26">
        <v>20</v>
      </c>
      <c r="AI11" s="26">
        <v>2.8</v>
      </c>
      <c r="AJ11" s="26">
        <f aca="true" t="shared" si="2" ref="AJ11:AJ16">E11/AI11*60</f>
        <v>42.214285714285715</v>
      </c>
      <c r="AK11" s="26">
        <f aca="true" t="shared" si="3" ref="AK11:AK16">AH11+AJ11</f>
        <v>62.214285714285715</v>
      </c>
      <c r="AL11" s="26">
        <v>40</v>
      </c>
      <c r="AM11" s="26">
        <v>1.98</v>
      </c>
      <c r="AN11" s="26">
        <f t="shared" si="0"/>
        <v>59.696969696969695</v>
      </c>
      <c r="AO11" s="50">
        <f t="shared" si="1"/>
        <v>99.69696969696969</v>
      </c>
      <c r="AP11" s="28" t="s">
        <v>235</v>
      </c>
      <c r="AQ11" s="28" t="s">
        <v>236</v>
      </c>
      <c r="AR11" s="28" t="s">
        <v>238</v>
      </c>
      <c r="AS11" s="25"/>
    </row>
    <row r="12" spans="1:45" ht="15">
      <c r="A12" s="10"/>
      <c r="B12" s="2" t="s">
        <v>123</v>
      </c>
      <c r="C12" s="6" t="s">
        <v>64</v>
      </c>
      <c r="D12" s="6">
        <v>1000</v>
      </c>
      <c r="E12" s="40"/>
      <c r="F12" s="25"/>
      <c r="G12" s="25"/>
      <c r="H12" s="25"/>
      <c r="I12" s="25"/>
      <c r="J12" s="25"/>
      <c r="K12" s="25"/>
      <c r="L12" s="25"/>
      <c r="M12" s="25"/>
      <c r="N12" s="27"/>
      <c r="O12" s="27">
        <v>0.32</v>
      </c>
      <c r="P12" s="26"/>
      <c r="Q12" s="26"/>
      <c r="R12" s="25"/>
      <c r="S12" s="28"/>
      <c r="T12" s="25"/>
      <c r="U12" s="25"/>
      <c r="V12" s="29"/>
      <c r="W12" s="29"/>
      <c r="X12" s="32"/>
      <c r="Y12" s="32"/>
      <c r="Z12" s="29"/>
      <c r="AA12" s="29"/>
      <c r="AB12" s="32"/>
      <c r="AC12" s="32"/>
      <c r="AD12" s="25"/>
      <c r="AE12" s="25"/>
      <c r="AF12" s="25"/>
      <c r="AG12" s="25"/>
      <c r="AH12" s="27"/>
      <c r="AI12" s="27">
        <v>0.72</v>
      </c>
      <c r="AJ12" s="26"/>
      <c r="AK12" s="26"/>
      <c r="AL12" s="27"/>
      <c r="AM12" s="27">
        <v>0.37</v>
      </c>
      <c r="AN12" s="26"/>
      <c r="AO12" s="50"/>
      <c r="AP12" s="25"/>
      <c r="AQ12" s="25"/>
      <c r="AR12" s="25"/>
      <c r="AS12" s="25"/>
    </row>
    <row r="13" spans="1:45" ht="15">
      <c r="A13" s="10"/>
      <c r="B13" s="2" t="s">
        <v>124</v>
      </c>
      <c r="C13" s="6" t="s">
        <v>64</v>
      </c>
      <c r="D13" s="6">
        <v>1000</v>
      </c>
      <c r="E13" s="40"/>
      <c r="F13" s="25"/>
      <c r="G13" s="25"/>
      <c r="H13" s="25"/>
      <c r="I13" s="25"/>
      <c r="J13" s="25"/>
      <c r="K13" s="25"/>
      <c r="L13" s="25"/>
      <c r="M13" s="25"/>
      <c r="N13" s="27"/>
      <c r="O13" s="27">
        <v>0.55</v>
      </c>
      <c r="P13" s="26"/>
      <c r="Q13" s="26"/>
      <c r="R13" s="25"/>
      <c r="S13" s="28"/>
      <c r="T13" s="25"/>
      <c r="U13" s="25"/>
      <c r="V13" s="29"/>
      <c r="W13" s="29"/>
      <c r="X13" s="32"/>
      <c r="Y13" s="32"/>
      <c r="Z13" s="29"/>
      <c r="AA13" s="29"/>
      <c r="AB13" s="32"/>
      <c r="AC13" s="32"/>
      <c r="AD13" s="25"/>
      <c r="AE13" s="25"/>
      <c r="AF13" s="25"/>
      <c r="AG13" s="25"/>
      <c r="AH13" s="27"/>
      <c r="AI13" s="27">
        <v>0.88</v>
      </c>
      <c r="AJ13" s="26"/>
      <c r="AK13" s="26"/>
      <c r="AL13" s="27"/>
      <c r="AM13" s="27">
        <v>0.54</v>
      </c>
      <c r="AN13" s="26"/>
      <c r="AO13" s="50"/>
      <c r="AP13" s="25"/>
      <c r="AQ13" s="25"/>
      <c r="AR13" s="25"/>
      <c r="AS13" s="25"/>
    </row>
    <row r="14" spans="1:45" ht="15">
      <c r="A14" s="10"/>
      <c r="B14" s="2" t="s">
        <v>125</v>
      </c>
      <c r="C14" s="6" t="s">
        <v>64</v>
      </c>
      <c r="D14" s="6">
        <v>8000</v>
      </c>
      <c r="E14" s="40"/>
      <c r="F14" s="25"/>
      <c r="G14" s="25"/>
      <c r="H14" s="25"/>
      <c r="I14" s="25"/>
      <c r="J14" s="25"/>
      <c r="K14" s="25"/>
      <c r="L14" s="25"/>
      <c r="M14" s="25"/>
      <c r="N14" s="27"/>
      <c r="O14" s="27">
        <v>1.1</v>
      </c>
      <c r="P14" s="26"/>
      <c r="Q14" s="26"/>
      <c r="R14" s="25"/>
      <c r="S14" s="28"/>
      <c r="T14" s="25"/>
      <c r="U14" s="25"/>
      <c r="V14" s="29"/>
      <c r="W14" s="29"/>
      <c r="X14" s="32"/>
      <c r="Y14" s="32"/>
      <c r="Z14" s="29"/>
      <c r="AA14" s="29"/>
      <c r="AB14" s="32"/>
      <c r="AC14" s="32"/>
      <c r="AD14" s="25"/>
      <c r="AE14" s="25"/>
      <c r="AF14" s="25"/>
      <c r="AG14" s="25"/>
      <c r="AH14" s="27"/>
      <c r="AI14" s="27">
        <v>1.2</v>
      </c>
      <c r="AJ14" s="26"/>
      <c r="AK14" s="26"/>
      <c r="AL14" s="26"/>
      <c r="AM14" s="37">
        <v>1.07</v>
      </c>
      <c r="AN14" s="26"/>
      <c r="AO14" s="50"/>
      <c r="AP14" s="25"/>
      <c r="AQ14" s="25"/>
      <c r="AR14" s="25"/>
      <c r="AS14" s="25"/>
    </row>
    <row r="15" spans="1:45" ht="25.5">
      <c r="A15" s="10">
        <v>7</v>
      </c>
      <c r="B15" s="4" t="s">
        <v>159</v>
      </c>
      <c r="C15" s="6" t="s">
        <v>64</v>
      </c>
      <c r="D15" s="6">
        <v>2000</v>
      </c>
      <c r="E15" s="43">
        <v>0.66</v>
      </c>
      <c r="F15" s="25"/>
      <c r="G15" s="25"/>
      <c r="H15" s="25"/>
      <c r="I15" s="25"/>
      <c r="J15" s="25"/>
      <c r="K15" s="25"/>
      <c r="L15" s="25"/>
      <c r="M15" s="25"/>
      <c r="N15" s="26">
        <v>10</v>
      </c>
      <c r="O15" s="26">
        <v>0.74</v>
      </c>
      <c r="P15" s="26">
        <f>E15/O15*60</f>
        <v>53.51351351351352</v>
      </c>
      <c r="Q15" s="26">
        <f>N15+P15</f>
        <v>63.51351351351352</v>
      </c>
      <c r="R15" s="25"/>
      <c r="S15" s="28"/>
      <c r="T15" s="25"/>
      <c r="U15" s="25"/>
      <c r="V15" s="29"/>
      <c r="W15" s="29"/>
      <c r="X15" s="32"/>
      <c r="Y15" s="32"/>
      <c r="Z15" s="32"/>
      <c r="AA15" s="32"/>
      <c r="AB15" s="32"/>
      <c r="AC15" s="32"/>
      <c r="AD15" s="25"/>
      <c r="AE15" s="25"/>
      <c r="AF15" s="25"/>
      <c r="AG15" s="25"/>
      <c r="AH15" s="26">
        <v>30</v>
      </c>
      <c r="AI15" s="26">
        <v>1.17</v>
      </c>
      <c r="AJ15" s="26">
        <f t="shared" si="2"/>
        <v>33.846153846153854</v>
      </c>
      <c r="AK15" s="26">
        <f t="shared" si="3"/>
        <v>63.846153846153854</v>
      </c>
      <c r="AL15" s="26">
        <v>40</v>
      </c>
      <c r="AM15" s="42">
        <v>0.66</v>
      </c>
      <c r="AN15" s="26">
        <f t="shared" si="0"/>
        <v>60</v>
      </c>
      <c r="AO15" s="50">
        <f t="shared" si="1"/>
        <v>100</v>
      </c>
      <c r="AP15" s="28" t="s">
        <v>235</v>
      </c>
      <c r="AQ15" s="28" t="s">
        <v>238</v>
      </c>
      <c r="AR15" s="28" t="s">
        <v>236</v>
      </c>
      <c r="AS15" s="25"/>
    </row>
    <row r="16" spans="1:45" ht="25.5">
      <c r="A16" s="11">
        <v>8</v>
      </c>
      <c r="B16" s="5" t="s">
        <v>95</v>
      </c>
      <c r="C16" s="6"/>
      <c r="D16" s="6"/>
      <c r="E16" s="19">
        <v>1.9</v>
      </c>
      <c r="F16" s="25"/>
      <c r="G16" s="25"/>
      <c r="H16" s="25"/>
      <c r="I16" s="25"/>
      <c r="J16" s="25"/>
      <c r="K16" s="29"/>
      <c r="L16" s="25"/>
      <c r="M16" s="25"/>
      <c r="N16" s="26">
        <v>20</v>
      </c>
      <c r="O16" s="26">
        <v>1.94</v>
      </c>
      <c r="P16" s="26">
        <f>E16/O16*60</f>
        <v>58.76288659793814</v>
      </c>
      <c r="Q16" s="26">
        <f>N16+P16</f>
        <v>78.76288659793815</v>
      </c>
      <c r="R16" s="25"/>
      <c r="S16" s="28"/>
      <c r="T16" s="25"/>
      <c r="U16" s="25"/>
      <c r="V16" s="29"/>
      <c r="W16" s="29"/>
      <c r="X16" s="32"/>
      <c r="Y16" s="32"/>
      <c r="Z16" s="26">
        <v>5</v>
      </c>
      <c r="AA16" s="26">
        <v>1.9</v>
      </c>
      <c r="AB16" s="26">
        <f>E16/AA16*60</f>
        <v>60</v>
      </c>
      <c r="AC16" s="26">
        <f>Z16+AB16</f>
        <v>65</v>
      </c>
      <c r="AD16" s="25"/>
      <c r="AE16" s="25"/>
      <c r="AF16" s="25"/>
      <c r="AG16" s="25"/>
      <c r="AH16" s="26">
        <v>5</v>
      </c>
      <c r="AI16" s="26">
        <v>2.45</v>
      </c>
      <c r="AJ16" s="26">
        <f t="shared" si="2"/>
        <v>46.53061224489795</v>
      </c>
      <c r="AK16" s="26">
        <f t="shared" si="3"/>
        <v>51.53061224489795</v>
      </c>
      <c r="AL16" s="26">
        <v>20</v>
      </c>
      <c r="AM16" s="26">
        <v>2.28</v>
      </c>
      <c r="AN16" s="26">
        <f t="shared" si="0"/>
        <v>50</v>
      </c>
      <c r="AO16" s="50">
        <f t="shared" si="1"/>
        <v>70</v>
      </c>
      <c r="AP16" s="28" t="s">
        <v>236</v>
      </c>
      <c r="AQ16" s="28" t="s">
        <v>235</v>
      </c>
      <c r="AR16" s="28" t="s">
        <v>191</v>
      </c>
      <c r="AS16" s="28" t="s">
        <v>238</v>
      </c>
    </row>
    <row r="17" spans="1:45" ht="15">
      <c r="A17" s="11"/>
      <c r="B17" s="1" t="s">
        <v>160</v>
      </c>
      <c r="C17" s="6" t="s">
        <v>64</v>
      </c>
      <c r="D17" s="6">
        <v>6000</v>
      </c>
      <c r="E17" s="40"/>
      <c r="F17" s="25"/>
      <c r="G17" s="25"/>
      <c r="H17" s="25"/>
      <c r="I17" s="25"/>
      <c r="J17" s="25"/>
      <c r="K17" s="25"/>
      <c r="L17" s="25"/>
      <c r="M17" s="25"/>
      <c r="N17" s="27"/>
      <c r="O17" s="27">
        <v>0.21</v>
      </c>
      <c r="P17" s="26"/>
      <c r="Q17" s="26"/>
      <c r="R17" s="25"/>
      <c r="S17" s="28"/>
      <c r="T17" s="25"/>
      <c r="U17" s="25"/>
      <c r="V17" s="29"/>
      <c r="W17" s="29"/>
      <c r="X17" s="32"/>
      <c r="Y17" s="32"/>
      <c r="Z17" s="27"/>
      <c r="AA17" s="27">
        <v>0.15</v>
      </c>
      <c r="AB17" s="26"/>
      <c r="AC17" s="26"/>
      <c r="AD17" s="25"/>
      <c r="AE17" s="25"/>
      <c r="AF17" s="25"/>
      <c r="AG17" s="25"/>
      <c r="AH17" s="27"/>
      <c r="AI17" s="27">
        <v>0.27</v>
      </c>
      <c r="AJ17" s="26"/>
      <c r="AK17" s="26"/>
      <c r="AL17" s="27"/>
      <c r="AM17" s="27">
        <v>0.22</v>
      </c>
      <c r="AN17" s="26"/>
      <c r="AO17" s="50"/>
      <c r="AP17" s="25"/>
      <c r="AQ17" s="25"/>
      <c r="AR17" s="25"/>
      <c r="AS17" s="25"/>
    </row>
    <row r="18" spans="1:45" ht="15">
      <c r="A18" s="11"/>
      <c r="B18" s="1" t="s">
        <v>161</v>
      </c>
      <c r="C18" s="6" t="s">
        <v>64</v>
      </c>
      <c r="D18" s="6">
        <v>5000</v>
      </c>
      <c r="E18" s="40"/>
      <c r="F18" s="25"/>
      <c r="G18" s="25"/>
      <c r="H18" s="25"/>
      <c r="I18" s="25"/>
      <c r="J18" s="25"/>
      <c r="K18" s="25"/>
      <c r="L18" s="25"/>
      <c r="M18" s="25"/>
      <c r="N18" s="27"/>
      <c r="O18" s="27">
        <v>0.14</v>
      </c>
      <c r="P18" s="26"/>
      <c r="Q18" s="26"/>
      <c r="R18" s="25"/>
      <c r="S18" s="28"/>
      <c r="T18" s="25"/>
      <c r="U18" s="25"/>
      <c r="V18" s="29"/>
      <c r="W18" s="29"/>
      <c r="X18" s="32"/>
      <c r="Y18" s="32"/>
      <c r="Z18" s="27"/>
      <c r="AA18" s="27">
        <v>0.14</v>
      </c>
      <c r="AB18" s="26"/>
      <c r="AC18" s="26"/>
      <c r="AD18" s="25"/>
      <c r="AE18" s="25"/>
      <c r="AF18" s="25"/>
      <c r="AG18" s="25"/>
      <c r="AH18" s="27"/>
      <c r="AI18" s="27">
        <v>0.14</v>
      </c>
      <c r="AJ18" s="26"/>
      <c r="AK18" s="26"/>
      <c r="AL18" s="27"/>
      <c r="AM18" s="27">
        <v>0.14</v>
      </c>
      <c r="AN18" s="26"/>
      <c r="AO18" s="50"/>
      <c r="AP18" s="25"/>
      <c r="AQ18" s="25"/>
      <c r="AR18" s="25"/>
      <c r="AS18" s="25"/>
    </row>
    <row r="19" spans="1:45" ht="15">
      <c r="A19" s="11"/>
      <c r="B19" s="1" t="s">
        <v>162</v>
      </c>
      <c r="C19" s="6" t="s">
        <v>64</v>
      </c>
      <c r="D19" s="6">
        <v>2000</v>
      </c>
      <c r="E19" s="40"/>
      <c r="F19" s="25"/>
      <c r="G19" s="25"/>
      <c r="H19" s="25"/>
      <c r="I19" s="25"/>
      <c r="J19" s="25"/>
      <c r="K19" s="25"/>
      <c r="L19" s="25"/>
      <c r="M19" s="25"/>
      <c r="N19" s="27"/>
      <c r="O19" s="27">
        <v>0.46</v>
      </c>
      <c r="P19" s="26"/>
      <c r="Q19" s="26"/>
      <c r="R19" s="25"/>
      <c r="S19" s="28"/>
      <c r="T19" s="25"/>
      <c r="U19" s="25"/>
      <c r="V19" s="29"/>
      <c r="W19" s="29"/>
      <c r="X19" s="32"/>
      <c r="Y19" s="32"/>
      <c r="Z19" s="27"/>
      <c r="AA19" s="27">
        <v>0.56</v>
      </c>
      <c r="AB19" s="26"/>
      <c r="AC19" s="26"/>
      <c r="AD19" s="25"/>
      <c r="AE19" s="25"/>
      <c r="AF19" s="25"/>
      <c r="AG19" s="25"/>
      <c r="AH19" s="27"/>
      <c r="AI19" s="27">
        <v>0.65</v>
      </c>
      <c r="AJ19" s="26"/>
      <c r="AK19" s="26"/>
      <c r="AL19" s="27"/>
      <c r="AM19" s="27">
        <v>0.52</v>
      </c>
      <c r="AN19" s="26"/>
      <c r="AO19" s="50"/>
      <c r="AP19" s="25"/>
      <c r="AQ19" s="25"/>
      <c r="AR19" s="25"/>
      <c r="AS19" s="25"/>
    </row>
    <row r="20" spans="1:45" ht="15">
      <c r="A20" s="11"/>
      <c r="B20" s="1" t="s">
        <v>163</v>
      </c>
      <c r="C20" s="6" t="s">
        <v>64</v>
      </c>
      <c r="D20" s="6">
        <v>12000</v>
      </c>
      <c r="E20" s="40"/>
      <c r="F20" s="25"/>
      <c r="G20" s="25"/>
      <c r="H20" s="25"/>
      <c r="I20" s="25"/>
      <c r="J20" s="25"/>
      <c r="K20" s="25"/>
      <c r="L20" s="25"/>
      <c r="M20" s="25"/>
      <c r="N20" s="27"/>
      <c r="O20" s="27">
        <v>0.7</v>
      </c>
      <c r="P20" s="26"/>
      <c r="Q20" s="26"/>
      <c r="R20" s="25"/>
      <c r="S20" s="28"/>
      <c r="T20" s="25"/>
      <c r="U20" s="25"/>
      <c r="V20" s="29"/>
      <c r="W20" s="29"/>
      <c r="X20" s="32"/>
      <c r="Y20" s="32"/>
      <c r="Z20" s="27"/>
      <c r="AA20" s="27">
        <v>0.6</v>
      </c>
      <c r="AB20" s="26"/>
      <c r="AC20" s="26"/>
      <c r="AD20" s="25"/>
      <c r="AE20" s="25"/>
      <c r="AF20" s="25"/>
      <c r="AG20" s="25"/>
      <c r="AH20" s="27"/>
      <c r="AI20" s="27">
        <v>0.91</v>
      </c>
      <c r="AJ20" s="26"/>
      <c r="AK20" s="26"/>
      <c r="AL20" s="27"/>
      <c r="AM20" s="27">
        <v>0.89</v>
      </c>
      <c r="AN20" s="26"/>
      <c r="AO20" s="50"/>
      <c r="AP20" s="25"/>
      <c r="AQ20" s="25"/>
      <c r="AR20" s="25"/>
      <c r="AS20" s="25"/>
    </row>
    <row r="21" spans="1:45" ht="15">
      <c r="A21" s="11"/>
      <c r="B21" s="1" t="s">
        <v>164</v>
      </c>
      <c r="C21" s="6" t="s">
        <v>64</v>
      </c>
      <c r="D21" s="6">
        <v>20000</v>
      </c>
      <c r="E21" s="40"/>
      <c r="F21" s="25"/>
      <c r="G21" s="25"/>
      <c r="H21" s="25"/>
      <c r="I21" s="25"/>
      <c r="J21" s="25"/>
      <c r="K21" s="25"/>
      <c r="L21" s="25"/>
      <c r="M21" s="25"/>
      <c r="N21" s="27"/>
      <c r="O21" s="27">
        <v>0.43</v>
      </c>
      <c r="P21" s="26"/>
      <c r="Q21" s="26"/>
      <c r="R21" s="25"/>
      <c r="S21" s="28"/>
      <c r="T21" s="25"/>
      <c r="U21" s="25"/>
      <c r="V21" s="29"/>
      <c r="W21" s="29"/>
      <c r="X21" s="32"/>
      <c r="Y21" s="32"/>
      <c r="Z21" s="27"/>
      <c r="AA21" s="27">
        <v>0.45</v>
      </c>
      <c r="AB21" s="26"/>
      <c r="AC21" s="26"/>
      <c r="AD21" s="25"/>
      <c r="AE21" s="25"/>
      <c r="AF21" s="25"/>
      <c r="AG21" s="25"/>
      <c r="AH21" s="27"/>
      <c r="AI21" s="27">
        <v>0.48</v>
      </c>
      <c r="AJ21" s="26"/>
      <c r="AK21" s="26"/>
      <c r="AL21" s="27"/>
      <c r="AM21" s="27">
        <v>0.51</v>
      </c>
      <c r="AN21" s="26"/>
      <c r="AO21" s="50"/>
      <c r="AP21" s="25"/>
      <c r="AQ21" s="25"/>
      <c r="AR21" s="25"/>
      <c r="AS21" s="25"/>
    </row>
    <row r="22" spans="1:45" ht="15">
      <c r="A22" s="11">
        <v>9</v>
      </c>
      <c r="B22" s="5" t="s">
        <v>94</v>
      </c>
      <c r="C22" s="6"/>
      <c r="D22" s="6"/>
      <c r="E22" s="19">
        <v>1.48</v>
      </c>
      <c r="F22" s="25"/>
      <c r="G22" s="25"/>
      <c r="H22" s="25"/>
      <c r="I22" s="25"/>
      <c r="J22" s="25"/>
      <c r="K22" s="25"/>
      <c r="L22" s="25"/>
      <c r="M22" s="25"/>
      <c r="N22" s="26">
        <v>40</v>
      </c>
      <c r="O22" s="26">
        <v>1.48</v>
      </c>
      <c r="P22" s="26">
        <f>E22/O22*60</f>
        <v>60</v>
      </c>
      <c r="Q22" s="26">
        <f>N22+P22</f>
        <v>100</v>
      </c>
      <c r="R22" s="25"/>
      <c r="S22" s="28"/>
      <c r="T22" s="25"/>
      <c r="U22" s="25"/>
      <c r="V22" s="25"/>
      <c r="W22" s="25"/>
      <c r="X22" s="32"/>
      <c r="Y22" s="32"/>
      <c r="Z22" s="25"/>
      <c r="AA22" s="25"/>
      <c r="AB22" s="32"/>
      <c r="AC22" s="32"/>
      <c r="AD22" s="25"/>
      <c r="AE22" s="25"/>
      <c r="AF22" s="25"/>
      <c r="AG22" s="25"/>
      <c r="AH22" s="25"/>
      <c r="AI22" s="25"/>
      <c r="AJ22" s="32"/>
      <c r="AK22" s="32"/>
      <c r="AL22" s="25"/>
      <c r="AM22" s="25"/>
      <c r="AN22" s="25"/>
      <c r="AO22" s="51"/>
      <c r="AP22" s="28" t="s">
        <v>236</v>
      </c>
      <c r="AQ22" s="25"/>
      <c r="AR22" s="25"/>
      <c r="AS22" s="25"/>
    </row>
    <row r="23" spans="1:45" ht="15">
      <c r="A23" s="11"/>
      <c r="B23" s="1" t="s">
        <v>165</v>
      </c>
      <c r="C23" s="6" t="s">
        <v>64</v>
      </c>
      <c r="D23" s="6">
        <v>2000</v>
      </c>
      <c r="E23" s="40"/>
      <c r="F23" s="25"/>
      <c r="G23" s="25"/>
      <c r="H23" s="25"/>
      <c r="I23" s="25"/>
      <c r="J23" s="25"/>
      <c r="K23" s="25"/>
      <c r="L23" s="25"/>
      <c r="M23" s="25"/>
      <c r="N23" s="27"/>
      <c r="O23" s="27">
        <v>0.48</v>
      </c>
      <c r="P23" s="26"/>
      <c r="Q23" s="26"/>
      <c r="R23" s="25"/>
      <c r="S23" s="28"/>
      <c r="T23" s="25"/>
      <c r="U23" s="25"/>
      <c r="V23" s="25"/>
      <c r="W23" s="25"/>
      <c r="X23" s="32"/>
      <c r="Y23" s="32"/>
      <c r="Z23" s="25"/>
      <c r="AA23" s="25"/>
      <c r="AB23" s="32"/>
      <c r="AC23" s="32"/>
      <c r="AD23" s="25"/>
      <c r="AE23" s="25"/>
      <c r="AF23" s="25"/>
      <c r="AG23" s="25"/>
      <c r="AH23" s="25"/>
      <c r="AI23" s="25"/>
      <c r="AJ23" s="32"/>
      <c r="AK23" s="32"/>
      <c r="AL23" s="25"/>
      <c r="AM23" s="25"/>
      <c r="AN23" s="25"/>
      <c r="AO23" s="52"/>
      <c r="AP23" s="25"/>
      <c r="AQ23" s="25"/>
      <c r="AR23" s="25"/>
      <c r="AS23" s="25"/>
    </row>
    <row r="24" spans="1:45" ht="15">
      <c r="A24" s="11"/>
      <c r="B24" s="1" t="s">
        <v>166</v>
      </c>
      <c r="C24" s="6" t="s">
        <v>64</v>
      </c>
      <c r="D24" s="6">
        <v>3000</v>
      </c>
      <c r="E24" s="40"/>
      <c r="F24" s="25"/>
      <c r="G24" s="25"/>
      <c r="H24" s="25"/>
      <c r="I24" s="25"/>
      <c r="J24" s="25"/>
      <c r="K24" s="25"/>
      <c r="L24" s="25"/>
      <c r="M24" s="25"/>
      <c r="N24" s="27"/>
      <c r="O24" s="27">
        <v>1</v>
      </c>
      <c r="P24" s="26"/>
      <c r="Q24" s="26"/>
      <c r="R24" s="25"/>
      <c r="S24" s="28"/>
      <c r="T24" s="25"/>
      <c r="U24" s="25"/>
      <c r="V24" s="25"/>
      <c r="W24" s="25"/>
      <c r="X24" s="32"/>
      <c r="Y24" s="32"/>
      <c r="Z24" s="25"/>
      <c r="AA24" s="25"/>
      <c r="AB24" s="32"/>
      <c r="AC24" s="32"/>
      <c r="AD24" s="25"/>
      <c r="AE24" s="25"/>
      <c r="AF24" s="25"/>
      <c r="AG24" s="25"/>
      <c r="AH24" s="25"/>
      <c r="AI24" s="25"/>
      <c r="AJ24" s="32"/>
      <c r="AK24" s="32"/>
      <c r="AL24" s="25"/>
      <c r="AM24" s="25"/>
      <c r="AN24" s="25"/>
      <c r="AO24" s="52"/>
      <c r="AP24" s="25"/>
      <c r="AQ24" s="25"/>
      <c r="AR24" s="25"/>
      <c r="AS24" s="25"/>
    </row>
    <row r="25" spans="1:45" ht="42.75">
      <c r="A25" s="11">
        <v>10</v>
      </c>
      <c r="B25" s="5" t="s">
        <v>55</v>
      </c>
      <c r="C25" s="6"/>
      <c r="D25" s="6"/>
      <c r="E25" s="26">
        <v>0.99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  <c r="T25" s="25"/>
      <c r="U25" s="25"/>
      <c r="V25" s="25"/>
      <c r="W25" s="25"/>
      <c r="X25" s="32"/>
      <c r="Y25" s="32"/>
      <c r="Z25" s="25"/>
      <c r="AA25" s="25"/>
      <c r="AB25" s="32"/>
      <c r="AC25" s="32"/>
      <c r="AD25" s="28" t="s">
        <v>194</v>
      </c>
      <c r="AE25" s="28"/>
      <c r="AF25" s="28"/>
      <c r="AG25" s="28"/>
      <c r="AH25" s="25"/>
      <c r="AI25" s="25"/>
      <c r="AJ25" s="32"/>
      <c r="AK25" s="32"/>
      <c r="AL25" s="26">
        <v>40</v>
      </c>
      <c r="AM25" s="26">
        <v>0.99</v>
      </c>
      <c r="AN25" s="26">
        <f>E25/AM25*60</f>
        <v>60</v>
      </c>
      <c r="AO25" s="50">
        <f>AL25+AN25</f>
        <v>100</v>
      </c>
      <c r="AP25" s="28" t="s">
        <v>235</v>
      </c>
      <c r="AQ25" s="25"/>
      <c r="AR25" s="25"/>
      <c r="AS25" s="25"/>
    </row>
    <row r="26" spans="1:45" ht="15">
      <c r="A26" s="11"/>
      <c r="B26" s="1" t="s">
        <v>96</v>
      </c>
      <c r="C26" s="6" t="s">
        <v>64</v>
      </c>
      <c r="D26" s="6">
        <v>500</v>
      </c>
      <c r="E26" s="40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  <c r="T26" s="25"/>
      <c r="U26" s="25"/>
      <c r="V26" s="25"/>
      <c r="W26" s="25"/>
      <c r="X26" s="32"/>
      <c r="Y26" s="32"/>
      <c r="Z26" s="25"/>
      <c r="AA26" s="25"/>
      <c r="AB26" s="32"/>
      <c r="AC26" s="32"/>
      <c r="AD26" s="25"/>
      <c r="AE26" s="25"/>
      <c r="AF26" s="25"/>
      <c r="AG26" s="25"/>
      <c r="AH26" s="25"/>
      <c r="AI26" s="25"/>
      <c r="AJ26" s="32"/>
      <c r="AK26" s="32"/>
      <c r="AL26" s="27"/>
      <c r="AM26" s="27">
        <v>0.43</v>
      </c>
      <c r="AN26" s="26"/>
      <c r="AO26" s="50"/>
      <c r="AP26" s="25"/>
      <c r="AQ26" s="25"/>
      <c r="AR26" s="25"/>
      <c r="AS26" s="25"/>
    </row>
    <row r="27" spans="1:45" ht="15">
      <c r="A27" s="11"/>
      <c r="B27" s="1" t="s">
        <v>97</v>
      </c>
      <c r="C27" s="6" t="s">
        <v>64</v>
      </c>
      <c r="D27" s="6">
        <v>1000</v>
      </c>
      <c r="E27" s="4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8"/>
      <c r="T27" s="25"/>
      <c r="U27" s="25"/>
      <c r="V27" s="25"/>
      <c r="W27" s="25"/>
      <c r="X27" s="32"/>
      <c r="Y27" s="32"/>
      <c r="Z27" s="25"/>
      <c r="AA27" s="25"/>
      <c r="AB27" s="32"/>
      <c r="AC27" s="32"/>
      <c r="AD27" s="25"/>
      <c r="AE27" s="25"/>
      <c r="AF27" s="25"/>
      <c r="AG27" s="25"/>
      <c r="AH27" s="25"/>
      <c r="AI27" s="25"/>
      <c r="AJ27" s="32"/>
      <c r="AK27" s="32"/>
      <c r="AL27" s="27"/>
      <c r="AM27" s="27">
        <v>0.56</v>
      </c>
      <c r="AN27" s="26"/>
      <c r="AO27" s="50"/>
      <c r="AP27" s="25"/>
      <c r="AQ27" s="25"/>
      <c r="AR27" s="25"/>
      <c r="AS27" s="25"/>
    </row>
    <row r="28" spans="1:45" ht="28.5">
      <c r="A28" s="11">
        <v>11</v>
      </c>
      <c r="B28" s="5" t="s">
        <v>193</v>
      </c>
      <c r="C28" s="6" t="s">
        <v>64</v>
      </c>
      <c r="D28" s="6">
        <v>500</v>
      </c>
      <c r="E28" s="26">
        <v>1.32</v>
      </c>
      <c r="F28" s="25"/>
      <c r="G28" s="25"/>
      <c r="H28" s="25"/>
      <c r="I28" s="25"/>
      <c r="J28" s="25"/>
      <c r="K28" s="25"/>
      <c r="L28" s="25"/>
      <c r="M28" s="25"/>
      <c r="N28" s="26">
        <v>40</v>
      </c>
      <c r="O28" s="26">
        <v>1.32</v>
      </c>
      <c r="P28" s="26">
        <f>E28/O28*60</f>
        <v>60</v>
      </c>
      <c r="Q28" s="26">
        <f>N28+P28</f>
        <v>100</v>
      </c>
      <c r="R28" s="25"/>
      <c r="S28" s="28"/>
      <c r="T28" s="25"/>
      <c r="U28" s="25"/>
      <c r="V28" s="25"/>
      <c r="W28" s="25"/>
      <c r="X28" s="32"/>
      <c r="Y28" s="32"/>
      <c r="Z28" s="25"/>
      <c r="AA28" s="25"/>
      <c r="AB28" s="32"/>
      <c r="AC28" s="32"/>
      <c r="AD28" s="25"/>
      <c r="AE28" s="25"/>
      <c r="AF28" s="25"/>
      <c r="AG28" s="25"/>
      <c r="AH28" s="25"/>
      <c r="AI28" s="25"/>
      <c r="AJ28" s="32"/>
      <c r="AK28" s="32"/>
      <c r="AL28" s="25"/>
      <c r="AM28" s="25"/>
      <c r="AN28" s="32"/>
      <c r="AO28" s="51"/>
      <c r="AP28" s="28" t="s">
        <v>236</v>
      </c>
      <c r="AQ28" s="25"/>
      <c r="AR28" s="25"/>
      <c r="AS28" s="25"/>
    </row>
    <row r="29" spans="1:45" ht="57">
      <c r="A29" s="11">
        <v>12</v>
      </c>
      <c r="B29" s="5" t="s">
        <v>54</v>
      </c>
      <c r="C29" s="6" t="s">
        <v>64</v>
      </c>
      <c r="D29" s="6">
        <v>200</v>
      </c>
      <c r="E29" s="26">
        <v>8.13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2"/>
      <c r="Q29" s="32"/>
      <c r="R29" s="25"/>
      <c r="S29" s="28"/>
      <c r="T29" s="25"/>
      <c r="U29" s="25"/>
      <c r="V29" s="25"/>
      <c r="W29" s="25"/>
      <c r="X29" s="32"/>
      <c r="Y29" s="32"/>
      <c r="Z29" s="25"/>
      <c r="AA29" s="25"/>
      <c r="AB29" s="32"/>
      <c r="AC29" s="32"/>
      <c r="AD29" s="25"/>
      <c r="AE29" s="25"/>
      <c r="AF29" s="25"/>
      <c r="AG29" s="25"/>
      <c r="AH29" s="25"/>
      <c r="AI29" s="25"/>
      <c r="AJ29" s="32"/>
      <c r="AK29" s="32"/>
      <c r="AL29" s="26">
        <v>40</v>
      </c>
      <c r="AM29" s="26">
        <v>8.13</v>
      </c>
      <c r="AN29" s="26">
        <f>E29/AM29*60</f>
        <v>60</v>
      </c>
      <c r="AO29" s="50">
        <f>AL29+AN29</f>
        <v>100</v>
      </c>
      <c r="AP29" s="28" t="s">
        <v>235</v>
      </c>
      <c r="AQ29" s="25"/>
      <c r="AR29" s="25"/>
      <c r="AS29" s="25"/>
    </row>
    <row r="30" spans="1:45" ht="15">
      <c r="A30" s="11">
        <v>13</v>
      </c>
      <c r="B30" s="5" t="s">
        <v>91</v>
      </c>
      <c r="C30" s="6"/>
      <c r="D30" s="6"/>
      <c r="E30" s="26">
        <v>1.44</v>
      </c>
      <c r="F30" s="25"/>
      <c r="G30" s="25"/>
      <c r="H30" s="25"/>
      <c r="I30" s="25"/>
      <c r="J30" s="25"/>
      <c r="K30" s="25"/>
      <c r="L30" s="25"/>
      <c r="M30" s="25"/>
      <c r="N30" s="26">
        <v>15</v>
      </c>
      <c r="O30" s="26">
        <v>1.44</v>
      </c>
      <c r="P30" s="26">
        <f>E30/O30*60</f>
        <v>60</v>
      </c>
      <c r="Q30" s="26">
        <f>N30+P30</f>
        <v>75</v>
      </c>
      <c r="R30" s="25"/>
      <c r="S30" s="28"/>
      <c r="T30" s="25"/>
      <c r="U30" s="25"/>
      <c r="V30" s="25"/>
      <c r="W30" s="25"/>
      <c r="X30" s="32"/>
      <c r="Y30" s="32"/>
      <c r="Z30" s="26">
        <v>10</v>
      </c>
      <c r="AA30" s="26">
        <v>1.46</v>
      </c>
      <c r="AB30" s="26">
        <f>E30/AA30*60</f>
        <v>59.17808219178082</v>
      </c>
      <c r="AC30" s="26">
        <f>Z30+AB30</f>
        <v>69.17808219178082</v>
      </c>
      <c r="AD30" s="25"/>
      <c r="AE30" s="25"/>
      <c r="AF30" s="25"/>
      <c r="AG30" s="25"/>
      <c r="AH30" s="25"/>
      <c r="AI30" s="25"/>
      <c r="AJ30" s="32"/>
      <c r="AK30" s="32"/>
      <c r="AL30" s="26">
        <v>40</v>
      </c>
      <c r="AM30" s="26">
        <v>1.91</v>
      </c>
      <c r="AN30" s="26">
        <f>E30/AM30*60</f>
        <v>45.23560209424084</v>
      </c>
      <c r="AO30" s="50">
        <f>AL30+AN30</f>
        <v>85.23560209424085</v>
      </c>
      <c r="AP30" s="28" t="s">
        <v>235</v>
      </c>
      <c r="AQ30" s="28" t="s">
        <v>236</v>
      </c>
      <c r="AR30" s="28" t="s">
        <v>191</v>
      </c>
      <c r="AS30" s="25"/>
    </row>
    <row r="31" spans="1:45" ht="15">
      <c r="A31" s="11"/>
      <c r="B31" s="1" t="s">
        <v>167</v>
      </c>
      <c r="C31" s="6" t="s">
        <v>64</v>
      </c>
      <c r="D31" s="6">
        <v>2000</v>
      </c>
      <c r="E31" s="40"/>
      <c r="F31" s="25"/>
      <c r="G31" s="25"/>
      <c r="H31" s="25"/>
      <c r="I31" s="25"/>
      <c r="J31" s="25"/>
      <c r="K31" s="25"/>
      <c r="L31" s="25"/>
      <c r="M31" s="25"/>
      <c r="N31" s="27"/>
      <c r="O31" s="27">
        <v>0.6</v>
      </c>
      <c r="P31" s="26"/>
      <c r="Q31" s="26"/>
      <c r="R31" s="25"/>
      <c r="S31" s="28"/>
      <c r="T31" s="25"/>
      <c r="U31" s="25"/>
      <c r="V31" s="25"/>
      <c r="W31" s="25"/>
      <c r="X31" s="32"/>
      <c r="Y31" s="32"/>
      <c r="Z31" s="27"/>
      <c r="AA31" s="27">
        <v>0.7</v>
      </c>
      <c r="AB31" s="26"/>
      <c r="AC31" s="26"/>
      <c r="AD31" s="25"/>
      <c r="AE31" s="25"/>
      <c r="AF31" s="25"/>
      <c r="AG31" s="25"/>
      <c r="AH31" s="25"/>
      <c r="AI31" s="25"/>
      <c r="AJ31" s="32"/>
      <c r="AK31" s="32"/>
      <c r="AL31" s="27"/>
      <c r="AM31" s="27">
        <v>0.84</v>
      </c>
      <c r="AN31" s="26"/>
      <c r="AO31" s="50"/>
      <c r="AP31" s="25"/>
      <c r="AQ31" s="25"/>
      <c r="AR31" s="25"/>
      <c r="AS31" s="25"/>
    </row>
    <row r="32" spans="1:45" ht="15">
      <c r="A32" s="11"/>
      <c r="B32" s="1" t="s">
        <v>168</v>
      </c>
      <c r="C32" s="6" t="s">
        <v>64</v>
      </c>
      <c r="D32" s="6">
        <v>2000</v>
      </c>
      <c r="E32" s="40"/>
      <c r="F32" s="25"/>
      <c r="G32" s="25"/>
      <c r="H32" s="25"/>
      <c r="I32" s="25"/>
      <c r="J32" s="25"/>
      <c r="K32" s="25"/>
      <c r="L32" s="25"/>
      <c r="M32" s="25"/>
      <c r="N32" s="27"/>
      <c r="O32" s="27">
        <v>0.84</v>
      </c>
      <c r="P32" s="26"/>
      <c r="Q32" s="26"/>
      <c r="R32" s="25"/>
      <c r="S32" s="28"/>
      <c r="T32" s="25"/>
      <c r="U32" s="25"/>
      <c r="V32" s="25"/>
      <c r="W32" s="25"/>
      <c r="X32" s="32"/>
      <c r="Y32" s="32"/>
      <c r="Z32" s="27"/>
      <c r="AA32" s="27">
        <v>0.76</v>
      </c>
      <c r="AB32" s="26"/>
      <c r="AC32" s="26"/>
      <c r="AD32" s="25"/>
      <c r="AE32" s="25"/>
      <c r="AF32" s="25"/>
      <c r="AG32" s="25"/>
      <c r="AH32" s="25"/>
      <c r="AI32" s="25"/>
      <c r="AJ32" s="32"/>
      <c r="AK32" s="32"/>
      <c r="AL32" s="27"/>
      <c r="AM32" s="27">
        <v>1.07</v>
      </c>
      <c r="AN32" s="26"/>
      <c r="AO32" s="50"/>
      <c r="AP32" s="25"/>
      <c r="AQ32" s="25"/>
      <c r="AR32" s="25"/>
      <c r="AS32" s="25"/>
    </row>
    <row r="33" spans="1:45" ht="25.5">
      <c r="A33" s="11">
        <v>14</v>
      </c>
      <c r="B33" s="4" t="s">
        <v>150</v>
      </c>
      <c r="C33" s="6"/>
      <c r="D33" s="6"/>
      <c r="E33" s="26">
        <v>20.09</v>
      </c>
      <c r="F33" s="25"/>
      <c r="G33" s="25"/>
      <c r="H33" s="25"/>
      <c r="I33" s="25"/>
      <c r="J33" s="25"/>
      <c r="K33" s="25"/>
      <c r="L33" s="25"/>
      <c r="M33" s="25"/>
      <c r="N33" s="26">
        <v>10</v>
      </c>
      <c r="O33" s="26">
        <v>22.99</v>
      </c>
      <c r="P33" s="26">
        <f>E33/O33*60</f>
        <v>52.43149195302306</v>
      </c>
      <c r="Q33" s="26">
        <f>N33+P33</f>
        <v>62.43149195302306</v>
      </c>
      <c r="R33" s="25"/>
      <c r="S33" s="28"/>
      <c r="T33" s="25"/>
      <c r="U33" s="25"/>
      <c r="V33" s="26">
        <v>5</v>
      </c>
      <c r="W33" s="26">
        <v>20.09</v>
      </c>
      <c r="X33" s="26">
        <f>E33/W33*60</f>
        <v>60</v>
      </c>
      <c r="Y33" s="26">
        <f>V33+X33</f>
        <v>65</v>
      </c>
      <c r="Z33" s="25"/>
      <c r="AA33" s="25"/>
      <c r="AB33" s="25"/>
      <c r="AC33" s="25"/>
      <c r="AD33" s="25"/>
      <c r="AE33" s="25"/>
      <c r="AF33" s="25"/>
      <c r="AG33" s="25"/>
      <c r="AH33" s="26">
        <v>5</v>
      </c>
      <c r="AI33" s="26">
        <v>24.31</v>
      </c>
      <c r="AJ33" s="26">
        <f>E33/AI33*60</f>
        <v>49.584533113944886</v>
      </c>
      <c r="AK33" s="26">
        <f>AH33+AJ33</f>
        <v>54.584533113944886</v>
      </c>
      <c r="AL33" s="26">
        <v>40</v>
      </c>
      <c r="AM33" s="26">
        <v>24.1</v>
      </c>
      <c r="AN33" s="26">
        <f>E33/AM33*60</f>
        <v>50.01659751037344</v>
      </c>
      <c r="AO33" s="50">
        <f>AL33+AN33</f>
        <v>90.01659751037343</v>
      </c>
      <c r="AP33" s="28" t="s">
        <v>235</v>
      </c>
      <c r="AQ33" s="28" t="s">
        <v>237</v>
      </c>
      <c r="AR33" s="28" t="s">
        <v>241</v>
      </c>
      <c r="AS33" s="28" t="s">
        <v>238</v>
      </c>
    </row>
    <row r="34" spans="1:45" ht="75">
      <c r="A34" s="11"/>
      <c r="B34" s="2" t="s">
        <v>2</v>
      </c>
      <c r="C34" s="6" t="s">
        <v>90</v>
      </c>
      <c r="D34" s="6">
        <v>8000</v>
      </c>
      <c r="E34" s="40"/>
      <c r="F34" s="25"/>
      <c r="G34" s="25"/>
      <c r="H34" s="25"/>
      <c r="I34" s="25"/>
      <c r="J34" s="25"/>
      <c r="K34" s="25"/>
      <c r="L34" s="25"/>
      <c r="M34" s="25"/>
      <c r="N34" s="27"/>
      <c r="O34" s="27">
        <v>1.32</v>
      </c>
      <c r="P34" s="26"/>
      <c r="Q34" s="26"/>
      <c r="R34" s="25"/>
      <c r="S34" s="28"/>
      <c r="T34" s="25"/>
      <c r="U34" s="25"/>
      <c r="V34" s="27"/>
      <c r="W34" s="27">
        <v>1.15</v>
      </c>
      <c r="X34" s="26"/>
      <c r="Y34" s="26"/>
      <c r="Z34" s="25"/>
      <c r="AA34" s="25"/>
      <c r="AB34" s="25"/>
      <c r="AC34" s="25"/>
      <c r="AD34" s="25"/>
      <c r="AE34" s="25"/>
      <c r="AF34" s="25"/>
      <c r="AG34" s="25"/>
      <c r="AH34" s="27"/>
      <c r="AI34" s="27">
        <v>1.28</v>
      </c>
      <c r="AJ34" s="26"/>
      <c r="AK34" s="26"/>
      <c r="AL34" s="27"/>
      <c r="AM34" s="27">
        <v>1.43</v>
      </c>
      <c r="AN34" s="26"/>
      <c r="AO34" s="50"/>
      <c r="AP34" s="25"/>
      <c r="AQ34" s="25"/>
      <c r="AR34" s="25"/>
      <c r="AS34" s="25"/>
    </row>
    <row r="35" spans="1:45" ht="75">
      <c r="A35" s="11"/>
      <c r="B35" s="2" t="s">
        <v>151</v>
      </c>
      <c r="C35" s="6" t="s">
        <v>90</v>
      </c>
      <c r="D35" s="6">
        <v>9000</v>
      </c>
      <c r="E35" s="40"/>
      <c r="F35" s="25"/>
      <c r="G35" s="25"/>
      <c r="H35" s="25"/>
      <c r="I35" s="25"/>
      <c r="J35" s="25"/>
      <c r="K35" s="25"/>
      <c r="L35" s="25"/>
      <c r="M35" s="25"/>
      <c r="N35" s="27"/>
      <c r="O35" s="27">
        <v>2.42</v>
      </c>
      <c r="P35" s="26"/>
      <c r="Q35" s="26"/>
      <c r="R35" s="25"/>
      <c r="S35" s="28"/>
      <c r="T35" s="25"/>
      <c r="U35" s="25"/>
      <c r="V35" s="27"/>
      <c r="W35" s="27">
        <v>2.05</v>
      </c>
      <c r="X35" s="26"/>
      <c r="Y35" s="26"/>
      <c r="Z35" s="25"/>
      <c r="AA35" s="25"/>
      <c r="AB35" s="25"/>
      <c r="AC35" s="25"/>
      <c r="AD35" s="25"/>
      <c r="AE35" s="25"/>
      <c r="AF35" s="25"/>
      <c r="AG35" s="25"/>
      <c r="AH35" s="27"/>
      <c r="AI35" s="27">
        <v>2.39</v>
      </c>
      <c r="AJ35" s="26"/>
      <c r="AK35" s="26"/>
      <c r="AL35" s="27"/>
      <c r="AM35" s="27">
        <v>2.57</v>
      </c>
      <c r="AN35" s="26"/>
      <c r="AO35" s="50"/>
      <c r="AP35" s="25"/>
      <c r="AQ35" s="25"/>
      <c r="AR35" s="25"/>
      <c r="AS35" s="25"/>
    </row>
    <row r="36" spans="1:45" ht="75">
      <c r="A36" s="11"/>
      <c r="B36" s="2" t="s">
        <v>152</v>
      </c>
      <c r="C36" s="6" t="s">
        <v>90</v>
      </c>
      <c r="D36" s="6">
        <v>8000</v>
      </c>
      <c r="E36" s="40"/>
      <c r="F36" s="25"/>
      <c r="G36" s="25"/>
      <c r="H36" s="25"/>
      <c r="I36" s="25"/>
      <c r="J36" s="25"/>
      <c r="K36" s="25"/>
      <c r="L36" s="25"/>
      <c r="M36" s="25"/>
      <c r="N36" s="27"/>
      <c r="O36" s="27">
        <v>3.9</v>
      </c>
      <c r="P36" s="26"/>
      <c r="Q36" s="26"/>
      <c r="R36" s="25"/>
      <c r="S36" s="28"/>
      <c r="T36" s="25"/>
      <c r="U36" s="25"/>
      <c r="V36" s="27"/>
      <c r="W36" s="27">
        <v>3.4</v>
      </c>
      <c r="X36" s="26"/>
      <c r="Y36" s="26"/>
      <c r="Z36" s="25"/>
      <c r="AA36" s="25"/>
      <c r="AB36" s="25"/>
      <c r="AC36" s="25"/>
      <c r="AD36" s="25"/>
      <c r="AE36" s="25"/>
      <c r="AF36" s="25"/>
      <c r="AG36" s="25"/>
      <c r="AH36" s="27"/>
      <c r="AI36" s="27">
        <v>3.58</v>
      </c>
      <c r="AJ36" s="26"/>
      <c r="AK36" s="26"/>
      <c r="AL36" s="27"/>
      <c r="AM36" s="27">
        <v>4.32</v>
      </c>
      <c r="AN36" s="26"/>
      <c r="AO36" s="50"/>
      <c r="AP36" s="25"/>
      <c r="AQ36" s="25"/>
      <c r="AR36" s="25"/>
      <c r="AS36" s="25"/>
    </row>
    <row r="37" spans="1:45" ht="75">
      <c r="A37" s="11"/>
      <c r="B37" s="2" t="s">
        <v>153</v>
      </c>
      <c r="C37" s="6" t="s">
        <v>90</v>
      </c>
      <c r="D37" s="6">
        <v>5000</v>
      </c>
      <c r="E37" s="40"/>
      <c r="F37" s="25"/>
      <c r="G37" s="25"/>
      <c r="H37" s="25"/>
      <c r="I37" s="25"/>
      <c r="J37" s="25"/>
      <c r="K37" s="25"/>
      <c r="L37" s="25"/>
      <c r="M37" s="25"/>
      <c r="N37" s="27"/>
      <c r="O37" s="27">
        <v>1.7</v>
      </c>
      <c r="P37" s="26"/>
      <c r="Q37" s="26"/>
      <c r="R37" s="25"/>
      <c r="S37" s="28"/>
      <c r="T37" s="25"/>
      <c r="U37" s="25"/>
      <c r="V37" s="27"/>
      <c r="W37" s="27">
        <v>1.53</v>
      </c>
      <c r="X37" s="26"/>
      <c r="Y37" s="26"/>
      <c r="Z37" s="25"/>
      <c r="AA37" s="25"/>
      <c r="AB37" s="25"/>
      <c r="AC37" s="25"/>
      <c r="AD37" s="25"/>
      <c r="AE37" s="25"/>
      <c r="AF37" s="25"/>
      <c r="AG37" s="25"/>
      <c r="AH37" s="27"/>
      <c r="AI37" s="27">
        <v>2</v>
      </c>
      <c r="AJ37" s="26"/>
      <c r="AK37" s="26"/>
      <c r="AL37" s="27"/>
      <c r="AM37" s="27">
        <v>1.94</v>
      </c>
      <c r="AN37" s="26"/>
      <c r="AO37" s="50"/>
      <c r="AP37" s="25"/>
      <c r="AQ37" s="25"/>
      <c r="AR37" s="25"/>
      <c r="AS37" s="25"/>
    </row>
    <row r="38" spans="1:45" ht="75">
      <c r="A38" s="11"/>
      <c r="B38" s="2" t="s">
        <v>154</v>
      </c>
      <c r="C38" s="6" t="s">
        <v>90</v>
      </c>
      <c r="D38" s="6">
        <v>7000</v>
      </c>
      <c r="E38" s="40"/>
      <c r="F38" s="25"/>
      <c r="G38" s="25"/>
      <c r="H38" s="25"/>
      <c r="I38" s="25"/>
      <c r="J38" s="25"/>
      <c r="K38" s="25"/>
      <c r="L38" s="25"/>
      <c r="M38" s="25"/>
      <c r="N38" s="27"/>
      <c r="O38" s="27">
        <v>3.3</v>
      </c>
      <c r="P38" s="26"/>
      <c r="Q38" s="26"/>
      <c r="R38" s="25"/>
      <c r="S38" s="28"/>
      <c r="T38" s="25"/>
      <c r="U38" s="25"/>
      <c r="V38" s="27"/>
      <c r="W38" s="27">
        <v>2.98</v>
      </c>
      <c r="X38" s="26"/>
      <c r="Y38" s="26"/>
      <c r="Z38" s="25"/>
      <c r="AA38" s="25"/>
      <c r="AB38" s="25"/>
      <c r="AC38" s="25"/>
      <c r="AD38" s="25"/>
      <c r="AE38" s="25"/>
      <c r="AF38" s="25"/>
      <c r="AG38" s="25"/>
      <c r="AH38" s="27"/>
      <c r="AI38" s="27">
        <v>3.84</v>
      </c>
      <c r="AJ38" s="26"/>
      <c r="AK38" s="26"/>
      <c r="AL38" s="27"/>
      <c r="AM38" s="27">
        <v>3.79</v>
      </c>
      <c r="AN38" s="26"/>
      <c r="AO38" s="50"/>
      <c r="AP38" s="25"/>
      <c r="AQ38" s="25"/>
      <c r="AR38" s="25"/>
      <c r="AS38" s="25"/>
    </row>
    <row r="39" spans="1:45" ht="75">
      <c r="A39" s="11"/>
      <c r="B39" s="2" t="s">
        <v>0</v>
      </c>
      <c r="C39" s="6" t="s">
        <v>90</v>
      </c>
      <c r="D39" s="6">
        <v>5000</v>
      </c>
      <c r="E39" s="40"/>
      <c r="F39" s="25"/>
      <c r="G39" s="25"/>
      <c r="H39" s="25"/>
      <c r="I39" s="25"/>
      <c r="J39" s="25"/>
      <c r="K39" s="25"/>
      <c r="L39" s="25"/>
      <c r="M39" s="25"/>
      <c r="N39" s="27"/>
      <c r="O39" s="27">
        <v>5.34</v>
      </c>
      <c r="P39" s="26"/>
      <c r="Q39" s="26"/>
      <c r="R39" s="25"/>
      <c r="S39" s="28"/>
      <c r="T39" s="25"/>
      <c r="U39" s="25"/>
      <c r="V39" s="27"/>
      <c r="W39" s="27">
        <v>4.78</v>
      </c>
      <c r="X39" s="26"/>
      <c r="Y39" s="26"/>
      <c r="Z39" s="25"/>
      <c r="AA39" s="25"/>
      <c r="AB39" s="25"/>
      <c r="AC39" s="25"/>
      <c r="AD39" s="25"/>
      <c r="AE39" s="25"/>
      <c r="AF39" s="25"/>
      <c r="AG39" s="25"/>
      <c r="AH39" s="27"/>
      <c r="AI39" s="27">
        <v>6</v>
      </c>
      <c r="AJ39" s="26"/>
      <c r="AK39" s="26"/>
      <c r="AL39" s="27"/>
      <c r="AM39" s="27">
        <v>5.72</v>
      </c>
      <c r="AN39" s="26"/>
      <c r="AO39" s="50"/>
      <c r="AP39" s="25"/>
      <c r="AQ39" s="25"/>
      <c r="AR39" s="25"/>
      <c r="AS39" s="25"/>
    </row>
    <row r="40" spans="1:45" ht="60">
      <c r="A40" s="11"/>
      <c r="B40" s="2" t="s">
        <v>155</v>
      </c>
      <c r="C40" s="6" t="s">
        <v>90</v>
      </c>
      <c r="D40" s="6">
        <v>500</v>
      </c>
      <c r="E40" s="40"/>
      <c r="F40" s="25"/>
      <c r="G40" s="25"/>
      <c r="H40" s="25"/>
      <c r="I40" s="25"/>
      <c r="J40" s="25"/>
      <c r="K40" s="25"/>
      <c r="L40" s="25"/>
      <c r="M40" s="25"/>
      <c r="N40" s="27"/>
      <c r="O40" s="27">
        <v>0.39</v>
      </c>
      <c r="P40" s="26"/>
      <c r="Q40" s="26"/>
      <c r="R40" s="25"/>
      <c r="S40" s="28"/>
      <c r="T40" s="25"/>
      <c r="U40" s="25"/>
      <c r="V40" s="27"/>
      <c r="W40" s="27">
        <v>0.65</v>
      </c>
      <c r="X40" s="26"/>
      <c r="Y40" s="26"/>
      <c r="Z40" s="25"/>
      <c r="AA40" s="25"/>
      <c r="AB40" s="25"/>
      <c r="AC40" s="25"/>
      <c r="AD40" s="25"/>
      <c r="AE40" s="25"/>
      <c r="AF40" s="25"/>
      <c r="AG40" s="25"/>
      <c r="AH40" s="27"/>
      <c r="AI40" s="27">
        <v>0.36</v>
      </c>
      <c r="AJ40" s="26"/>
      <c r="AK40" s="26"/>
      <c r="AL40" s="27"/>
      <c r="AM40" s="27">
        <v>0.45</v>
      </c>
      <c r="AN40" s="26"/>
      <c r="AO40" s="50"/>
      <c r="AP40" s="25"/>
      <c r="AQ40" s="25"/>
      <c r="AR40" s="25"/>
      <c r="AS40" s="25"/>
    </row>
    <row r="41" spans="1:45" ht="75">
      <c r="A41" s="11"/>
      <c r="B41" s="2" t="s">
        <v>3</v>
      </c>
      <c r="C41" s="6" t="s">
        <v>90</v>
      </c>
      <c r="D41" s="6">
        <v>5000</v>
      </c>
      <c r="E41" s="40"/>
      <c r="F41" s="25"/>
      <c r="G41" s="25"/>
      <c r="H41" s="25"/>
      <c r="I41" s="25"/>
      <c r="J41" s="25"/>
      <c r="K41" s="25"/>
      <c r="L41" s="25"/>
      <c r="M41" s="25"/>
      <c r="N41" s="27"/>
      <c r="O41" s="27">
        <v>4.62</v>
      </c>
      <c r="P41" s="26"/>
      <c r="Q41" s="26"/>
      <c r="R41" s="25"/>
      <c r="S41" s="28"/>
      <c r="T41" s="25"/>
      <c r="U41" s="25"/>
      <c r="V41" s="27"/>
      <c r="W41" s="27">
        <v>3.55</v>
      </c>
      <c r="X41" s="26"/>
      <c r="Y41" s="26"/>
      <c r="Z41" s="25"/>
      <c r="AA41" s="25"/>
      <c r="AB41" s="25"/>
      <c r="AC41" s="25"/>
      <c r="AD41" s="25"/>
      <c r="AE41" s="25"/>
      <c r="AF41" s="25"/>
      <c r="AG41" s="25"/>
      <c r="AH41" s="27"/>
      <c r="AI41" s="27">
        <v>4.86</v>
      </c>
      <c r="AJ41" s="26"/>
      <c r="AK41" s="26"/>
      <c r="AL41" s="27"/>
      <c r="AM41" s="27">
        <v>3.88</v>
      </c>
      <c r="AN41" s="26"/>
      <c r="AO41" s="50"/>
      <c r="AP41" s="25"/>
      <c r="AQ41" s="25"/>
      <c r="AR41" s="25"/>
      <c r="AS41" s="25"/>
    </row>
    <row r="42" spans="1:45" ht="28.5">
      <c r="A42" s="11">
        <v>15</v>
      </c>
      <c r="B42" s="5" t="s">
        <v>56</v>
      </c>
      <c r="C42" s="6"/>
      <c r="D42" s="6"/>
      <c r="E42" s="26">
        <v>0.33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32"/>
      <c r="Q42" s="32"/>
      <c r="R42" s="25"/>
      <c r="S42" s="28"/>
      <c r="T42" s="25"/>
      <c r="U42" s="25"/>
      <c r="V42" s="25"/>
      <c r="W42" s="25"/>
      <c r="X42" s="32"/>
      <c r="Y42" s="32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6">
        <v>40</v>
      </c>
      <c r="AM42" s="26">
        <v>0.33</v>
      </c>
      <c r="AN42" s="26">
        <f>E42/AM42*60</f>
        <v>60</v>
      </c>
      <c r="AO42" s="50">
        <f>AL42+AN42</f>
        <v>100</v>
      </c>
      <c r="AP42" s="28" t="s">
        <v>235</v>
      </c>
      <c r="AQ42" s="25"/>
      <c r="AR42" s="25"/>
      <c r="AS42" s="25"/>
    </row>
    <row r="43" spans="1:45" ht="15">
      <c r="A43" s="11"/>
      <c r="B43" s="1" t="s">
        <v>169</v>
      </c>
      <c r="C43" s="6" t="s">
        <v>64</v>
      </c>
      <c r="D43" s="6">
        <v>5000</v>
      </c>
      <c r="E43" s="4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2"/>
      <c r="Q43" s="32"/>
      <c r="R43" s="25"/>
      <c r="S43" s="28"/>
      <c r="T43" s="25"/>
      <c r="U43" s="25"/>
      <c r="V43" s="25"/>
      <c r="W43" s="25"/>
      <c r="X43" s="32"/>
      <c r="Y43" s="32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7"/>
      <c r="AM43" s="27">
        <v>0.19</v>
      </c>
      <c r="AN43" s="26"/>
      <c r="AO43" s="50"/>
      <c r="AP43" s="25"/>
      <c r="AQ43" s="25"/>
      <c r="AR43" s="25"/>
      <c r="AS43" s="25"/>
    </row>
    <row r="44" spans="1:45" ht="15">
      <c r="A44" s="11"/>
      <c r="B44" s="1" t="s">
        <v>170</v>
      </c>
      <c r="C44" s="6" t="s">
        <v>64</v>
      </c>
      <c r="D44" s="6">
        <v>1000</v>
      </c>
      <c r="E44" s="40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2"/>
      <c r="Q44" s="32"/>
      <c r="R44" s="25"/>
      <c r="S44" s="28"/>
      <c r="T44" s="25"/>
      <c r="U44" s="25"/>
      <c r="V44" s="25"/>
      <c r="W44" s="25"/>
      <c r="X44" s="32"/>
      <c r="Y44" s="32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M44" s="27">
        <v>0.14</v>
      </c>
      <c r="AN44" s="26"/>
      <c r="AO44" s="50"/>
      <c r="AP44" s="25"/>
      <c r="AQ44" s="25"/>
      <c r="AR44" s="25"/>
      <c r="AS44" s="25"/>
    </row>
    <row r="45" spans="1:45" ht="71.25">
      <c r="A45" s="11">
        <v>16</v>
      </c>
      <c r="B45" s="5" t="s">
        <v>98</v>
      </c>
      <c r="C45" s="6"/>
      <c r="D45" s="6"/>
      <c r="E45" s="26">
        <v>8.62</v>
      </c>
      <c r="F45" s="25"/>
      <c r="G45" s="25"/>
      <c r="H45" s="25"/>
      <c r="I45" s="25"/>
      <c r="J45" s="25"/>
      <c r="K45" s="25"/>
      <c r="L45" s="25"/>
      <c r="M45" s="25"/>
      <c r="N45" s="26">
        <v>10</v>
      </c>
      <c r="O45" s="26">
        <v>8.62</v>
      </c>
      <c r="P45" s="26">
        <f>E45/O45*60</f>
        <v>60</v>
      </c>
      <c r="Q45" s="26">
        <f>N45+P45</f>
        <v>70</v>
      </c>
      <c r="R45" s="25"/>
      <c r="S45" s="28"/>
      <c r="T45" s="25"/>
      <c r="U45" s="25"/>
      <c r="V45" s="25"/>
      <c r="W45" s="25"/>
      <c r="X45" s="32"/>
      <c r="Y45" s="32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>
        <v>40</v>
      </c>
      <c r="AM45" s="26">
        <v>14.12</v>
      </c>
      <c r="AN45" s="26">
        <f>E45/AM45*60</f>
        <v>36.62889518413598</v>
      </c>
      <c r="AO45" s="50">
        <f>AL45+AN45</f>
        <v>76.62889518413598</v>
      </c>
      <c r="AP45" s="28" t="s">
        <v>235</v>
      </c>
      <c r="AQ45" s="28" t="s">
        <v>241</v>
      </c>
      <c r="AR45" s="25"/>
      <c r="AS45" s="25"/>
    </row>
    <row r="46" spans="1:45" ht="15">
      <c r="A46" s="11"/>
      <c r="B46" s="1" t="s">
        <v>149</v>
      </c>
      <c r="C46" s="6" t="s">
        <v>64</v>
      </c>
      <c r="D46" s="6">
        <v>500</v>
      </c>
      <c r="E46" s="40"/>
      <c r="F46" s="25"/>
      <c r="G46" s="25"/>
      <c r="H46" s="25"/>
      <c r="I46" s="25"/>
      <c r="J46" s="25"/>
      <c r="K46" s="25"/>
      <c r="L46" s="25"/>
      <c r="M46" s="25"/>
      <c r="N46" s="27"/>
      <c r="O46" s="27">
        <v>0.63</v>
      </c>
      <c r="P46" s="26"/>
      <c r="Q46" s="26"/>
      <c r="R46" s="25"/>
      <c r="S46" s="28"/>
      <c r="T46" s="25"/>
      <c r="U46" s="25"/>
      <c r="V46" s="25"/>
      <c r="W46" s="25"/>
      <c r="X46" s="32"/>
      <c r="Y46" s="32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7"/>
      <c r="AM46" s="27">
        <v>1.27</v>
      </c>
      <c r="AN46" s="26"/>
      <c r="AO46" s="50"/>
      <c r="AP46" s="25"/>
      <c r="AQ46" s="25"/>
      <c r="AR46" s="25"/>
      <c r="AS46" s="25"/>
    </row>
    <row r="47" spans="1:45" ht="15">
      <c r="A47" s="11"/>
      <c r="B47" s="1" t="s">
        <v>135</v>
      </c>
      <c r="C47" s="6" t="s">
        <v>64</v>
      </c>
      <c r="D47" s="6">
        <v>600</v>
      </c>
      <c r="E47" s="40"/>
      <c r="F47" s="25"/>
      <c r="G47" s="25"/>
      <c r="H47" s="25"/>
      <c r="I47" s="25"/>
      <c r="J47" s="25"/>
      <c r="K47" s="25"/>
      <c r="L47" s="25"/>
      <c r="M47" s="25"/>
      <c r="N47" s="27"/>
      <c r="O47" s="27">
        <v>1.15</v>
      </c>
      <c r="P47" s="26"/>
      <c r="Q47" s="26"/>
      <c r="R47" s="25"/>
      <c r="S47" s="28"/>
      <c r="T47" s="25"/>
      <c r="U47" s="25"/>
      <c r="V47" s="25"/>
      <c r="W47" s="25"/>
      <c r="X47" s="32"/>
      <c r="Y47" s="32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7"/>
      <c r="AM47" s="27">
        <v>1.94</v>
      </c>
      <c r="AN47" s="26"/>
      <c r="AO47" s="50"/>
      <c r="AP47" s="25"/>
      <c r="AQ47" s="25"/>
      <c r="AR47" s="25"/>
      <c r="AS47" s="25"/>
    </row>
    <row r="48" spans="1:45" ht="15">
      <c r="A48" s="11"/>
      <c r="B48" s="1" t="s">
        <v>133</v>
      </c>
      <c r="C48" s="6" t="s">
        <v>64</v>
      </c>
      <c r="D48" s="6">
        <v>900</v>
      </c>
      <c r="E48" s="40"/>
      <c r="F48" s="25"/>
      <c r="G48" s="25"/>
      <c r="H48" s="25"/>
      <c r="I48" s="25"/>
      <c r="J48" s="25"/>
      <c r="K48" s="25"/>
      <c r="L48" s="25"/>
      <c r="M48" s="25"/>
      <c r="N48" s="27"/>
      <c r="O48" s="27">
        <v>2.58</v>
      </c>
      <c r="P48" s="26"/>
      <c r="Q48" s="26"/>
      <c r="R48" s="25"/>
      <c r="S48" s="28"/>
      <c r="T48" s="25"/>
      <c r="U48" s="25"/>
      <c r="V48" s="25"/>
      <c r="W48" s="25"/>
      <c r="X48" s="32"/>
      <c r="Y48" s="3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7"/>
      <c r="AM48" s="27">
        <v>3.42</v>
      </c>
      <c r="AN48" s="26"/>
      <c r="AO48" s="50"/>
      <c r="AP48" s="25"/>
      <c r="AQ48" s="25"/>
      <c r="AR48" s="25"/>
      <c r="AS48" s="25"/>
    </row>
    <row r="49" spans="1:45" ht="15">
      <c r="A49" s="11"/>
      <c r="B49" s="1" t="s">
        <v>156</v>
      </c>
      <c r="C49" s="6" t="s">
        <v>64</v>
      </c>
      <c r="D49" s="6">
        <v>300</v>
      </c>
      <c r="E49" s="40"/>
      <c r="F49" s="25"/>
      <c r="G49" s="25"/>
      <c r="H49" s="25"/>
      <c r="I49" s="25"/>
      <c r="J49" s="25"/>
      <c r="K49" s="25"/>
      <c r="L49" s="25"/>
      <c r="M49" s="25"/>
      <c r="N49" s="27"/>
      <c r="O49" s="27">
        <v>0.52</v>
      </c>
      <c r="P49" s="26"/>
      <c r="Q49" s="26"/>
      <c r="R49" s="25"/>
      <c r="S49" s="28"/>
      <c r="T49" s="25"/>
      <c r="U49" s="25"/>
      <c r="V49" s="25"/>
      <c r="W49" s="25"/>
      <c r="X49" s="32"/>
      <c r="Y49" s="32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7"/>
      <c r="AM49" s="27">
        <v>1.37</v>
      </c>
      <c r="AN49" s="26"/>
      <c r="AO49" s="50"/>
      <c r="AP49" s="25"/>
      <c r="AQ49" s="25"/>
      <c r="AR49" s="25"/>
      <c r="AS49" s="25"/>
    </row>
    <row r="50" spans="1:45" ht="15">
      <c r="A50" s="11"/>
      <c r="B50" s="1" t="s">
        <v>134</v>
      </c>
      <c r="C50" s="6" t="s">
        <v>64</v>
      </c>
      <c r="D50" s="6">
        <v>500</v>
      </c>
      <c r="E50" s="40"/>
      <c r="F50" s="25"/>
      <c r="G50" s="25"/>
      <c r="H50" s="25"/>
      <c r="I50" s="25"/>
      <c r="J50" s="25"/>
      <c r="K50" s="25"/>
      <c r="L50" s="25"/>
      <c r="M50" s="25"/>
      <c r="N50" s="27"/>
      <c r="O50" s="27">
        <v>3.74</v>
      </c>
      <c r="P50" s="26"/>
      <c r="Q50" s="26"/>
      <c r="R50" s="25"/>
      <c r="S50" s="28"/>
      <c r="T50" s="25"/>
      <c r="U50" s="25"/>
      <c r="V50" s="25"/>
      <c r="W50" s="25"/>
      <c r="X50" s="32"/>
      <c r="Y50" s="3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7"/>
      <c r="AM50" s="27">
        <v>6.12</v>
      </c>
      <c r="AN50" s="26"/>
      <c r="AO50" s="50"/>
      <c r="AP50" s="25"/>
      <c r="AQ50" s="25"/>
      <c r="AR50" s="25"/>
      <c r="AS50" s="25"/>
    </row>
    <row r="51" spans="1:45" ht="42.75">
      <c r="A51" s="11">
        <v>17</v>
      </c>
      <c r="B51" s="5" t="s">
        <v>92</v>
      </c>
      <c r="C51" s="6"/>
      <c r="D51" s="6"/>
      <c r="E51" s="26">
        <v>46.01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2"/>
      <c r="Q51" s="32"/>
      <c r="R51" s="26">
        <v>40</v>
      </c>
      <c r="S51" s="26">
        <v>91.29</v>
      </c>
      <c r="T51" s="26">
        <f>E51/S51*60</f>
        <v>30.239894840617804</v>
      </c>
      <c r="U51" s="26">
        <f>R51+T51</f>
        <v>70.23989484061781</v>
      </c>
      <c r="V51" s="25"/>
      <c r="W51" s="25"/>
      <c r="X51" s="32"/>
      <c r="Y51" s="32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6">
        <v>40</v>
      </c>
      <c r="AM51" s="26">
        <v>46.01</v>
      </c>
      <c r="AN51" s="26">
        <f>E51/AM51*60</f>
        <v>60</v>
      </c>
      <c r="AO51" s="50">
        <f>AL51+AN51</f>
        <v>100</v>
      </c>
      <c r="AP51" s="28" t="s">
        <v>235</v>
      </c>
      <c r="AQ51" s="28" t="s">
        <v>242</v>
      </c>
      <c r="AR51" s="25"/>
      <c r="AS51" s="25"/>
    </row>
    <row r="52" spans="1:45" ht="15">
      <c r="A52" s="11"/>
      <c r="B52" s="1" t="s">
        <v>71</v>
      </c>
      <c r="C52" s="6" t="s">
        <v>64</v>
      </c>
      <c r="D52" s="6">
        <v>50</v>
      </c>
      <c r="E52" s="4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2"/>
      <c r="Q52" s="32"/>
      <c r="R52" s="27"/>
      <c r="S52" s="37">
        <v>8.12</v>
      </c>
      <c r="T52" s="26"/>
      <c r="U52" s="26"/>
      <c r="V52" s="25"/>
      <c r="W52" s="25"/>
      <c r="X52" s="32"/>
      <c r="Y52" s="32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7"/>
      <c r="AM52" s="27">
        <v>5.61</v>
      </c>
      <c r="AN52" s="26"/>
      <c r="AO52" s="50"/>
      <c r="AP52" s="25"/>
      <c r="AQ52" s="25"/>
      <c r="AR52" s="25"/>
      <c r="AS52" s="25"/>
    </row>
    <row r="53" spans="1:45" ht="15">
      <c r="A53" s="11"/>
      <c r="B53" s="1" t="s">
        <v>74</v>
      </c>
      <c r="C53" s="6" t="s">
        <v>64</v>
      </c>
      <c r="D53" s="6">
        <v>50</v>
      </c>
      <c r="E53" s="40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32"/>
      <c r="Q53" s="32"/>
      <c r="R53" s="27"/>
      <c r="S53" s="37">
        <v>26.44</v>
      </c>
      <c r="T53" s="26"/>
      <c r="U53" s="26"/>
      <c r="V53" s="25"/>
      <c r="W53" s="25"/>
      <c r="X53" s="32"/>
      <c r="Y53" s="32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7"/>
      <c r="AM53" s="27">
        <v>11.12</v>
      </c>
      <c r="AN53" s="26"/>
      <c r="AO53" s="50"/>
      <c r="AP53" s="25"/>
      <c r="AQ53" s="25"/>
      <c r="AR53" s="25"/>
      <c r="AS53" s="25"/>
    </row>
    <row r="54" spans="1:45" ht="15">
      <c r="A54" s="11"/>
      <c r="B54" s="1" t="s">
        <v>99</v>
      </c>
      <c r="C54" s="6" t="s">
        <v>72</v>
      </c>
      <c r="D54" s="6">
        <v>50</v>
      </c>
      <c r="E54" s="4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32"/>
      <c r="Q54" s="32"/>
      <c r="R54" s="27"/>
      <c r="S54" s="37">
        <v>23.47</v>
      </c>
      <c r="T54" s="26"/>
      <c r="U54" s="26"/>
      <c r="V54" s="25"/>
      <c r="W54" s="25"/>
      <c r="X54" s="32"/>
      <c r="Y54" s="32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7"/>
      <c r="AM54" s="27">
        <v>10.72</v>
      </c>
      <c r="AN54" s="26"/>
      <c r="AO54" s="50"/>
      <c r="AP54" s="25"/>
      <c r="AQ54" s="25"/>
      <c r="AR54" s="25"/>
      <c r="AS54" s="25"/>
    </row>
    <row r="55" spans="1:45" ht="15">
      <c r="A55" s="11"/>
      <c r="B55" s="1" t="s">
        <v>76</v>
      </c>
      <c r="C55" s="6" t="s">
        <v>72</v>
      </c>
      <c r="D55" s="6">
        <v>50</v>
      </c>
      <c r="E55" s="40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32"/>
      <c r="Q55" s="32"/>
      <c r="R55" s="27"/>
      <c r="S55" s="37">
        <v>33.26</v>
      </c>
      <c r="T55" s="26"/>
      <c r="U55" s="26"/>
      <c r="V55" s="25"/>
      <c r="W55" s="25"/>
      <c r="X55" s="32"/>
      <c r="Y55" s="32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7"/>
      <c r="AM55" s="27">
        <v>18.56</v>
      </c>
      <c r="AN55" s="26"/>
      <c r="AO55" s="50"/>
      <c r="AP55" s="25"/>
      <c r="AQ55" s="25"/>
      <c r="AR55" s="25"/>
      <c r="AS55" s="25"/>
    </row>
    <row r="56" spans="1:45" ht="42.75">
      <c r="A56" s="11">
        <v>18</v>
      </c>
      <c r="B56" s="5" t="s">
        <v>93</v>
      </c>
      <c r="C56" s="6"/>
      <c r="D56" s="6"/>
      <c r="E56" s="26">
        <v>44.33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2"/>
      <c r="Q56" s="32"/>
      <c r="R56" s="25"/>
      <c r="S56" s="28"/>
      <c r="T56" s="32"/>
      <c r="U56" s="32"/>
      <c r="V56" s="25"/>
      <c r="W56" s="25"/>
      <c r="X56" s="32"/>
      <c r="Y56" s="32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6">
        <v>40</v>
      </c>
      <c r="AM56" s="26">
        <v>44.33</v>
      </c>
      <c r="AN56" s="26">
        <f>E56/AM56*60</f>
        <v>60</v>
      </c>
      <c r="AO56" s="50">
        <f>AL56+AN56</f>
        <v>100</v>
      </c>
      <c r="AP56" s="28" t="s">
        <v>235</v>
      </c>
      <c r="AQ56" s="25"/>
      <c r="AR56" s="25"/>
      <c r="AS56" s="25"/>
    </row>
    <row r="57" spans="1:45" ht="15">
      <c r="A57" s="11"/>
      <c r="B57" s="1" t="s">
        <v>100</v>
      </c>
      <c r="C57" s="6" t="s">
        <v>64</v>
      </c>
      <c r="D57" s="6">
        <v>50</v>
      </c>
      <c r="E57" s="4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32"/>
      <c r="Q57" s="32"/>
      <c r="R57" s="25"/>
      <c r="S57" s="28"/>
      <c r="T57" s="32"/>
      <c r="U57" s="32"/>
      <c r="V57" s="25"/>
      <c r="W57" s="25"/>
      <c r="X57" s="32"/>
      <c r="Y57" s="32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7"/>
      <c r="AM57" s="27">
        <v>2.98</v>
      </c>
      <c r="AN57" s="26"/>
      <c r="AO57" s="50"/>
      <c r="AP57" s="25"/>
      <c r="AQ57" s="25"/>
      <c r="AR57" s="25"/>
      <c r="AS57" s="25"/>
    </row>
    <row r="58" spans="1:45" ht="15">
      <c r="A58" s="11"/>
      <c r="B58" s="1" t="s">
        <v>101</v>
      </c>
      <c r="C58" s="6" t="s">
        <v>64</v>
      </c>
      <c r="D58" s="6">
        <v>50</v>
      </c>
      <c r="E58" s="40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32"/>
      <c r="Q58" s="32"/>
      <c r="R58" s="25"/>
      <c r="S58" s="28"/>
      <c r="T58" s="32"/>
      <c r="U58" s="32"/>
      <c r="V58" s="25"/>
      <c r="W58" s="25"/>
      <c r="X58" s="32"/>
      <c r="Y58" s="32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7"/>
      <c r="AM58" s="27">
        <v>4.29</v>
      </c>
      <c r="AN58" s="26"/>
      <c r="AO58" s="50"/>
      <c r="AP58" s="25"/>
      <c r="AQ58" s="25"/>
      <c r="AR58" s="25"/>
      <c r="AS58" s="25"/>
    </row>
    <row r="59" spans="1:45" ht="15">
      <c r="A59" s="11"/>
      <c r="B59" s="1" t="s">
        <v>74</v>
      </c>
      <c r="C59" s="6" t="s">
        <v>64</v>
      </c>
      <c r="D59" s="6">
        <v>50</v>
      </c>
      <c r="E59" s="40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2"/>
      <c r="Q59" s="32"/>
      <c r="R59" s="25"/>
      <c r="S59" s="28"/>
      <c r="T59" s="32"/>
      <c r="U59" s="32"/>
      <c r="V59" s="25"/>
      <c r="W59" s="25"/>
      <c r="X59" s="32"/>
      <c r="Y59" s="32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7"/>
      <c r="AM59" s="27">
        <v>8.28</v>
      </c>
      <c r="AN59" s="26"/>
      <c r="AO59" s="50"/>
      <c r="AP59" s="25"/>
      <c r="AQ59" s="25"/>
      <c r="AR59" s="25"/>
      <c r="AS59" s="25"/>
    </row>
    <row r="60" spans="1:45" ht="15">
      <c r="A60" s="11"/>
      <c r="B60" s="1" t="s">
        <v>76</v>
      </c>
      <c r="C60" s="6" t="s">
        <v>64</v>
      </c>
      <c r="D60" s="6">
        <v>50</v>
      </c>
      <c r="E60" s="4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2"/>
      <c r="Q60" s="32"/>
      <c r="R60" s="25"/>
      <c r="S60" s="28"/>
      <c r="T60" s="32"/>
      <c r="U60" s="32"/>
      <c r="V60" s="25"/>
      <c r="W60" s="25"/>
      <c r="X60" s="32"/>
      <c r="Y60" s="32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7"/>
      <c r="AM60" s="27">
        <v>13.49</v>
      </c>
      <c r="AN60" s="26"/>
      <c r="AO60" s="50"/>
      <c r="AP60" s="25"/>
      <c r="AQ60" s="25"/>
      <c r="AR60" s="25"/>
      <c r="AS60" s="25"/>
    </row>
    <row r="61" spans="1:45" ht="15">
      <c r="A61" s="11"/>
      <c r="B61" s="1" t="s">
        <v>102</v>
      </c>
      <c r="C61" s="6" t="s">
        <v>64</v>
      </c>
      <c r="D61" s="6">
        <v>50</v>
      </c>
      <c r="E61" s="40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32"/>
      <c r="Q61" s="32"/>
      <c r="R61" s="25"/>
      <c r="S61" s="28"/>
      <c r="T61" s="32"/>
      <c r="U61" s="32"/>
      <c r="V61" s="25"/>
      <c r="W61" s="25"/>
      <c r="X61" s="32"/>
      <c r="Y61" s="32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7"/>
      <c r="AM61" s="27">
        <v>15.29</v>
      </c>
      <c r="AN61" s="26"/>
      <c r="AO61" s="50"/>
      <c r="AP61" s="25"/>
      <c r="AQ61" s="25"/>
      <c r="AR61" s="25"/>
      <c r="AS61" s="25"/>
    </row>
    <row r="62" spans="1:45" ht="42.75">
      <c r="A62" s="11">
        <v>19</v>
      </c>
      <c r="B62" s="5" t="s">
        <v>103</v>
      </c>
      <c r="C62" s="6" t="s">
        <v>64</v>
      </c>
      <c r="D62" s="6">
        <v>50</v>
      </c>
      <c r="E62" s="26">
        <v>5.43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32"/>
      <c r="Q62" s="32"/>
      <c r="R62" s="33"/>
      <c r="S62" s="33"/>
      <c r="T62" s="32"/>
      <c r="U62" s="32"/>
      <c r="V62" s="25"/>
      <c r="W62" s="25"/>
      <c r="X62" s="32"/>
      <c r="Y62" s="32"/>
      <c r="Z62" s="25"/>
      <c r="AA62" s="25"/>
      <c r="AB62" s="25"/>
      <c r="AC62" s="25"/>
      <c r="AD62" s="33"/>
      <c r="AE62" s="33"/>
      <c r="AF62" s="33"/>
      <c r="AG62" s="33"/>
      <c r="AH62" s="25"/>
      <c r="AI62" s="25"/>
      <c r="AJ62" s="25"/>
      <c r="AK62" s="25"/>
      <c r="AL62" s="26">
        <v>40</v>
      </c>
      <c r="AM62" s="26">
        <v>5.43</v>
      </c>
      <c r="AN62" s="26">
        <f>E62/AM62*60</f>
        <v>60</v>
      </c>
      <c r="AO62" s="50">
        <f>AL62+AN62</f>
        <v>100</v>
      </c>
      <c r="AP62" s="28" t="s">
        <v>235</v>
      </c>
      <c r="AQ62" s="25"/>
      <c r="AR62" s="25"/>
      <c r="AS62" s="25"/>
    </row>
    <row r="63" spans="1:45" ht="42.75">
      <c r="A63" s="11">
        <v>20</v>
      </c>
      <c r="B63" s="5" t="s">
        <v>104</v>
      </c>
      <c r="C63" s="6"/>
      <c r="D63" s="6"/>
      <c r="E63" s="26">
        <v>54.76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32"/>
      <c r="Q63" s="32"/>
      <c r="R63" s="26">
        <v>40</v>
      </c>
      <c r="S63" s="26">
        <v>54.76</v>
      </c>
      <c r="T63" s="26">
        <f>E63/S63*60</f>
        <v>60</v>
      </c>
      <c r="U63" s="26">
        <f>R63+T63</f>
        <v>100</v>
      </c>
      <c r="V63" s="25"/>
      <c r="W63" s="25"/>
      <c r="X63" s="32"/>
      <c r="Y63" s="32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32"/>
      <c r="AO63" s="51"/>
      <c r="AP63" s="28" t="s">
        <v>242</v>
      </c>
      <c r="AQ63" s="25"/>
      <c r="AR63" s="25"/>
      <c r="AS63" s="25"/>
    </row>
    <row r="64" spans="1:45" ht="15">
      <c r="A64" s="11"/>
      <c r="B64" s="1" t="s">
        <v>77</v>
      </c>
      <c r="C64" s="6" t="s">
        <v>64</v>
      </c>
      <c r="D64" s="6">
        <v>10</v>
      </c>
      <c r="E64" s="40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32"/>
      <c r="Q64" s="32"/>
      <c r="R64" s="27"/>
      <c r="S64" s="37">
        <v>18.07</v>
      </c>
      <c r="T64" s="26"/>
      <c r="U64" s="26"/>
      <c r="V64" s="25"/>
      <c r="W64" s="25"/>
      <c r="X64" s="32"/>
      <c r="Y64" s="32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32"/>
      <c r="AO64" s="51"/>
      <c r="AP64" s="25"/>
      <c r="AQ64" s="25"/>
      <c r="AR64" s="25"/>
      <c r="AS64" s="25"/>
    </row>
    <row r="65" spans="1:45" ht="15">
      <c r="A65" s="11"/>
      <c r="B65" s="1" t="s">
        <v>78</v>
      </c>
      <c r="C65" s="6" t="s">
        <v>64</v>
      </c>
      <c r="D65" s="6">
        <v>10</v>
      </c>
      <c r="E65" s="40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2"/>
      <c r="Q65" s="32"/>
      <c r="R65" s="27"/>
      <c r="S65" s="37">
        <v>36.69</v>
      </c>
      <c r="T65" s="26"/>
      <c r="U65" s="26"/>
      <c r="V65" s="25"/>
      <c r="W65" s="25"/>
      <c r="X65" s="32"/>
      <c r="Y65" s="32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32"/>
      <c r="AO65" s="51"/>
      <c r="AP65" s="25"/>
      <c r="AQ65" s="25"/>
      <c r="AR65" s="25"/>
      <c r="AS65" s="25"/>
    </row>
    <row r="66" spans="1:45" ht="28.5">
      <c r="A66" s="11">
        <v>21</v>
      </c>
      <c r="B66" s="5" t="s">
        <v>105</v>
      </c>
      <c r="C66" s="6"/>
      <c r="D66" s="6"/>
      <c r="E66" s="26">
        <v>40.56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2"/>
      <c r="Q66" s="32"/>
      <c r="R66" s="26">
        <v>40</v>
      </c>
      <c r="S66" s="26">
        <v>40.56</v>
      </c>
      <c r="T66" s="26">
        <f>E66/S66*60</f>
        <v>60</v>
      </c>
      <c r="U66" s="26">
        <f>R66+T66</f>
        <v>100</v>
      </c>
      <c r="V66" s="25"/>
      <c r="W66" s="25"/>
      <c r="X66" s="32"/>
      <c r="Y66" s="32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32"/>
      <c r="AO66" s="51"/>
      <c r="AP66" s="28" t="s">
        <v>242</v>
      </c>
      <c r="AQ66" s="25"/>
      <c r="AR66" s="25"/>
      <c r="AS66" s="25"/>
    </row>
    <row r="67" spans="1:45" ht="15">
      <c r="A67" s="11"/>
      <c r="B67" s="1" t="s">
        <v>79</v>
      </c>
      <c r="C67" s="6" t="s">
        <v>72</v>
      </c>
      <c r="D67" s="6">
        <v>10</v>
      </c>
      <c r="E67" s="40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2"/>
      <c r="Q67" s="32"/>
      <c r="R67" s="27"/>
      <c r="S67" s="37">
        <v>24.06</v>
      </c>
      <c r="T67" s="26"/>
      <c r="U67" s="26"/>
      <c r="V67" s="25"/>
      <c r="W67" s="25"/>
      <c r="X67" s="32"/>
      <c r="Y67" s="32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32"/>
      <c r="AO67" s="51"/>
      <c r="AP67" s="25"/>
      <c r="AQ67" s="25"/>
      <c r="AR67" s="25"/>
      <c r="AS67" s="25"/>
    </row>
    <row r="68" spans="1:45" ht="15">
      <c r="A68" s="11"/>
      <c r="B68" s="1" t="s">
        <v>80</v>
      </c>
      <c r="C68" s="6" t="s">
        <v>72</v>
      </c>
      <c r="D68" s="6">
        <v>10</v>
      </c>
      <c r="E68" s="40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32"/>
      <c r="Q68" s="32"/>
      <c r="R68" s="27"/>
      <c r="S68" s="37">
        <v>16.5</v>
      </c>
      <c r="T68" s="26"/>
      <c r="U68" s="26"/>
      <c r="V68" s="25"/>
      <c r="W68" s="25"/>
      <c r="X68" s="32"/>
      <c r="Y68" s="32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32"/>
      <c r="AO68" s="51"/>
      <c r="AP68" s="25"/>
      <c r="AQ68" s="25"/>
      <c r="AR68" s="25"/>
      <c r="AS68" s="25"/>
    </row>
    <row r="69" spans="1:45" ht="57">
      <c r="A69" s="11">
        <v>22</v>
      </c>
      <c r="B69" s="4" t="s">
        <v>171</v>
      </c>
      <c r="C69" s="6" t="s">
        <v>72</v>
      </c>
      <c r="D69" s="6">
        <v>10000</v>
      </c>
      <c r="E69" s="26">
        <v>0.15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32"/>
      <c r="Q69" s="32"/>
      <c r="R69" s="25"/>
      <c r="S69" s="28"/>
      <c r="T69" s="32"/>
      <c r="U69" s="32"/>
      <c r="V69" s="38"/>
      <c r="W69" s="38"/>
      <c r="X69" s="32"/>
      <c r="Y69" s="32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6">
        <v>40</v>
      </c>
      <c r="AM69" s="26">
        <v>0.15</v>
      </c>
      <c r="AN69" s="26">
        <f>E69/AM69*60</f>
        <v>60</v>
      </c>
      <c r="AO69" s="50">
        <f>AL69+AN69</f>
        <v>100</v>
      </c>
      <c r="AP69" s="28" t="s">
        <v>235</v>
      </c>
      <c r="AQ69" s="25"/>
      <c r="AR69" s="25"/>
      <c r="AS69" s="25"/>
    </row>
    <row r="70" spans="1:45" ht="57">
      <c r="A70" s="11">
        <v>23</v>
      </c>
      <c r="B70" s="4" t="s">
        <v>172</v>
      </c>
      <c r="C70" s="6" t="s">
        <v>72</v>
      </c>
      <c r="D70" s="6">
        <v>10000</v>
      </c>
      <c r="E70" s="26">
        <v>0.13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32"/>
      <c r="Q70" s="32"/>
      <c r="R70" s="25"/>
      <c r="S70" s="28"/>
      <c r="T70" s="32"/>
      <c r="U70" s="32"/>
      <c r="V70" s="38"/>
      <c r="W70" s="38"/>
      <c r="X70" s="32"/>
      <c r="Y70" s="32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6">
        <v>40</v>
      </c>
      <c r="AM70" s="26">
        <v>0.13</v>
      </c>
      <c r="AN70" s="26">
        <f>E70/AM70*60</f>
        <v>60</v>
      </c>
      <c r="AO70" s="50">
        <f>AL70+AN70</f>
        <v>100</v>
      </c>
      <c r="AP70" s="28" t="s">
        <v>235</v>
      </c>
      <c r="AQ70" s="25"/>
      <c r="AR70" s="25"/>
      <c r="AS70" s="25"/>
    </row>
    <row r="71" spans="1:45" ht="28.5">
      <c r="A71" s="11">
        <v>24</v>
      </c>
      <c r="B71" s="5" t="s">
        <v>81</v>
      </c>
      <c r="C71" s="6"/>
      <c r="D71" s="6"/>
      <c r="E71" s="26">
        <v>3.87</v>
      </c>
      <c r="F71" s="29"/>
      <c r="G71" s="29"/>
      <c r="H71" s="29"/>
      <c r="I71" s="29"/>
      <c r="J71" s="25"/>
      <c r="K71" s="25"/>
      <c r="L71" s="25"/>
      <c r="M71" s="25"/>
      <c r="N71" s="25"/>
      <c r="O71" s="25"/>
      <c r="P71" s="32"/>
      <c r="Q71" s="32"/>
      <c r="R71" s="29"/>
      <c r="S71" s="33"/>
      <c r="T71" s="32"/>
      <c r="U71" s="32"/>
      <c r="V71" s="25"/>
      <c r="W71" s="25"/>
      <c r="X71" s="32"/>
      <c r="Y71" s="32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6">
        <v>40</v>
      </c>
      <c r="AM71" s="26">
        <v>3.87</v>
      </c>
      <c r="AN71" s="26">
        <f>E71/AM71*60</f>
        <v>60</v>
      </c>
      <c r="AO71" s="50">
        <f>AL71+AN71</f>
        <v>100</v>
      </c>
      <c r="AP71" s="28" t="s">
        <v>235</v>
      </c>
      <c r="AQ71" s="25"/>
      <c r="AR71" s="25"/>
      <c r="AS71" s="25"/>
    </row>
    <row r="72" spans="1:45" ht="15">
      <c r="A72" s="11"/>
      <c r="B72" s="1" t="s">
        <v>51</v>
      </c>
      <c r="C72" s="6" t="s">
        <v>72</v>
      </c>
      <c r="D72" s="6">
        <v>500</v>
      </c>
      <c r="E72" s="40"/>
      <c r="F72" s="29"/>
      <c r="G72" s="29"/>
      <c r="H72" s="29"/>
      <c r="I72" s="29"/>
      <c r="J72" s="25"/>
      <c r="K72" s="25"/>
      <c r="L72" s="25"/>
      <c r="M72" s="25"/>
      <c r="N72" s="25"/>
      <c r="O72" s="25"/>
      <c r="P72" s="32"/>
      <c r="Q72" s="32"/>
      <c r="R72" s="29"/>
      <c r="S72" s="33"/>
      <c r="T72" s="32"/>
      <c r="U72" s="32"/>
      <c r="V72" s="25"/>
      <c r="W72" s="25"/>
      <c r="X72" s="32"/>
      <c r="Y72" s="32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7"/>
      <c r="AM72" s="27">
        <v>0.41</v>
      </c>
      <c r="AN72" s="26"/>
      <c r="AO72" s="50"/>
      <c r="AP72" s="25"/>
      <c r="AQ72" s="25"/>
      <c r="AR72" s="25"/>
      <c r="AS72" s="25"/>
    </row>
    <row r="73" spans="1:45" ht="15">
      <c r="A73" s="11"/>
      <c r="B73" s="1" t="s">
        <v>144</v>
      </c>
      <c r="C73" s="6" t="s">
        <v>72</v>
      </c>
      <c r="D73" s="6">
        <v>400</v>
      </c>
      <c r="E73" s="40"/>
      <c r="F73" s="29"/>
      <c r="G73" s="29"/>
      <c r="H73" s="29"/>
      <c r="I73" s="29"/>
      <c r="J73" s="25"/>
      <c r="K73" s="25"/>
      <c r="L73" s="25"/>
      <c r="M73" s="25"/>
      <c r="N73" s="25"/>
      <c r="O73" s="25"/>
      <c r="P73" s="32"/>
      <c r="Q73" s="32"/>
      <c r="R73" s="34"/>
      <c r="S73" s="33"/>
      <c r="T73" s="32"/>
      <c r="U73" s="32"/>
      <c r="V73" s="25"/>
      <c r="W73" s="25"/>
      <c r="X73" s="32"/>
      <c r="Y73" s="32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7"/>
      <c r="AM73" s="27">
        <v>0.73</v>
      </c>
      <c r="AN73" s="26"/>
      <c r="AO73" s="50"/>
      <c r="AP73" s="25"/>
      <c r="AQ73" s="25"/>
      <c r="AR73" s="25"/>
      <c r="AS73" s="25"/>
    </row>
    <row r="74" spans="1:45" ht="15">
      <c r="A74" s="11"/>
      <c r="B74" s="1" t="s">
        <v>82</v>
      </c>
      <c r="C74" s="6" t="s">
        <v>72</v>
      </c>
      <c r="D74" s="6">
        <v>200</v>
      </c>
      <c r="E74" s="40"/>
      <c r="F74" s="29"/>
      <c r="G74" s="29"/>
      <c r="H74" s="29"/>
      <c r="I74" s="29"/>
      <c r="J74" s="25"/>
      <c r="K74" s="25"/>
      <c r="L74" s="25"/>
      <c r="M74" s="25"/>
      <c r="N74" s="25"/>
      <c r="O74" s="25"/>
      <c r="P74" s="32"/>
      <c r="Q74" s="32"/>
      <c r="R74" s="29"/>
      <c r="S74" s="33"/>
      <c r="T74" s="32"/>
      <c r="U74" s="32"/>
      <c r="V74" s="25"/>
      <c r="W74" s="25"/>
      <c r="X74" s="32"/>
      <c r="Y74" s="32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7"/>
      <c r="AM74" s="27">
        <v>1.42</v>
      </c>
      <c r="AN74" s="26"/>
      <c r="AO74" s="50"/>
      <c r="AP74" s="25"/>
      <c r="AQ74" s="25"/>
      <c r="AR74" s="25"/>
      <c r="AS74" s="25"/>
    </row>
    <row r="75" spans="1:45" ht="15">
      <c r="A75" s="11"/>
      <c r="B75" s="1" t="s">
        <v>83</v>
      </c>
      <c r="C75" s="6" t="s">
        <v>72</v>
      </c>
      <c r="D75" s="6">
        <v>200</v>
      </c>
      <c r="E75" s="40"/>
      <c r="F75" s="30"/>
      <c r="G75" s="30"/>
      <c r="H75" s="30"/>
      <c r="I75" s="30"/>
      <c r="J75" s="25"/>
      <c r="K75" s="25"/>
      <c r="L75" s="25"/>
      <c r="M75" s="25"/>
      <c r="N75" s="25"/>
      <c r="O75" s="25"/>
      <c r="P75" s="32"/>
      <c r="Q75" s="32"/>
      <c r="R75" s="29"/>
      <c r="S75" s="33"/>
      <c r="T75" s="32"/>
      <c r="U75" s="32"/>
      <c r="V75" s="25"/>
      <c r="W75" s="25"/>
      <c r="X75" s="32"/>
      <c r="Y75" s="32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7"/>
      <c r="AM75" s="27">
        <v>1.31</v>
      </c>
      <c r="AN75" s="26"/>
      <c r="AO75" s="50"/>
      <c r="AP75" s="25"/>
      <c r="AQ75" s="25"/>
      <c r="AR75" s="25"/>
      <c r="AS75" s="25"/>
    </row>
    <row r="76" spans="1:45" ht="42.75">
      <c r="A76" s="11">
        <v>25</v>
      </c>
      <c r="B76" s="5" t="s">
        <v>106</v>
      </c>
      <c r="C76" s="6"/>
      <c r="D76" s="6"/>
      <c r="E76" s="26">
        <v>5.73</v>
      </c>
      <c r="F76" s="29"/>
      <c r="G76" s="29"/>
      <c r="H76" s="29"/>
      <c r="I76" s="29"/>
      <c r="J76" s="25"/>
      <c r="K76" s="25"/>
      <c r="L76" s="25"/>
      <c r="M76" s="25"/>
      <c r="N76" s="25"/>
      <c r="O76" s="25"/>
      <c r="P76" s="32"/>
      <c r="Q76" s="32"/>
      <c r="R76" s="29"/>
      <c r="S76" s="33"/>
      <c r="T76" s="32"/>
      <c r="U76" s="32"/>
      <c r="V76" s="25"/>
      <c r="W76" s="25"/>
      <c r="X76" s="32"/>
      <c r="Y76" s="32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6">
        <v>40</v>
      </c>
      <c r="AM76" s="26">
        <v>5.73</v>
      </c>
      <c r="AN76" s="26">
        <f>E76/AM76*60</f>
        <v>60</v>
      </c>
      <c r="AO76" s="50">
        <f>AL76+AN76</f>
        <v>100</v>
      </c>
      <c r="AP76" s="28" t="s">
        <v>235</v>
      </c>
      <c r="AQ76" s="25"/>
      <c r="AR76" s="25"/>
      <c r="AS76" s="25"/>
    </row>
    <row r="77" spans="1:45" ht="15">
      <c r="A77" s="11"/>
      <c r="B77" s="1" t="s">
        <v>145</v>
      </c>
      <c r="C77" s="6" t="s">
        <v>72</v>
      </c>
      <c r="D77" s="6">
        <v>300</v>
      </c>
      <c r="E77" s="40"/>
      <c r="F77" s="29"/>
      <c r="G77" s="29"/>
      <c r="H77" s="29"/>
      <c r="I77" s="29"/>
      <c r="J77" s="25"/>
      <c r="K77" s="25"/>
      <c r="L77" s="25"/>
      <c r="M77" s="25"/>
      <c r="N77" s="25"/>
      <c r="O77" s="25"/>
      <c r="P77" s="32"/>
      <c r="Q77" s="32"/>
      <c r="R77" s="25"/>
      <c r="S77" s="28"/>
      <c r="T77" s="32"/>
      <c r="U77" s="32"/>
      <c r="V77" s="25"/>
      <c r="W77" s="25"/>
      <c r="X77" s="32"/>
      <c r="Y77" s="32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7"/>
      <c r="AM77" s="27">
        <v>0.45</v>
      </c>
      <c r="AN77" s="26"/>
      <c r="AO77" s="50"/>
      <c r="AP77" s="25"/>
      <c r="AQ77" s="25"/>
      <c r="AR77" s="25"/>
      <c r="AS77" s="25"/>
    </row>
    <row r="78" spans="1:45" ht="15">
      <c r="A78" s="11"/>
      <c r="B78" s="1" t="s">
        <v>107</v>
      </c>
      <c r="C78" s="6" t="s">
        <v>72</v>
      </c>
      <c r="D78" s="6">
        <v>500</v>
      </c>
      <c r="E78" s="40"/>
      <c r="F78" s="30"/>
      <c r="G78" s="30"/>
      <c r="H78" s="30"/>
      <c r="I78" s="30"/>
      <c r="J78" s="25"/>
      <c r="K78" s="25"/>
      <c r="L78" s="25"/>
      <c r="M78" s="25"/>
      <c r="N78" s="25"/>
      <c r="O78" s="25"/>
      <c r="P78" s="32"/>
      <c r="Q78" s="32"/>
      <c r="R78" s="25"/>
      <c r="S78" s="28"/>
      <c r="T78" s="32"/>
      <c r="U78" s="32"/>
      <c r="V78" s="25"/>
      <c r="W78" s="25"/>
      <c r="X78" s="32"/>
      <c r="Y78" s="32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7"/>
      <c r="AM78" s="27">
        <v>1.09</v>
      </c>
      <c r="AN78" s="26"/>
      <c r="AO78" s="50"/>
      <c r="AP78" s="25"/>
      <c r="AQ78" s="25"/>
      <c r="AR78" s="25"/>
      <c r="AS78" s="25"/>
    </row>
    <row r="79" spans="1:45" ht="15">
      <c r="A79" s="11"/>
      <c r="B79" s="1" t="s">
        <v>108</v>
      </c>
      <c r="C79" s="6" t="s">
        <v>72</v>
      </c>
      <c r="D79" s="6">
        <v>300</v>
      </c>
      <c r="E79" s="40"/>
      <c r="F79" s="30"/>
      <c r="G79" s="30"/>
      <c r="H79" s="30"/>
      <c r="I79" s="30"/>
      <c r="J79" s="25"/>
      <c r="K79" s="25"/>
      <c r="L79" s="25"/>
      <c r="M79" s="25"/>
      <c r="N79" s="25"/>
      <c r="O79" s="25"/>
      <c r="P79" s="32"/>
      <c r="Q79" s="32"/>
      <c r="R79" s="25"/>
      <c r="S79" s="28"/>
      <c r="T79" s="32"/>
      <c r="U79" s="32"/>
      <c r="V79" s="25"/>
      <c r="W79" s="25"/>
      <c r="X79" s="32"/>
      <c r="Y79" s="32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7"/>
      <c r="AM79" s="27">
        <v>1.61</v>
      </c>
      <c r="AN79" s="26"/>
      <c r="AO79" s="50"/>
      <c r="AP79" s="25"/>
      <c r="AQ79" s="25"/>
      <c r="AR79" s="25"/>
      <c r="AS79" s="25"/>
    </row>
    <row r="80" spans="1:45" ht="15">
      <c r="A80" s="11"/>
      <c r="B80" s="1" t="s">
        <v>146</v>
      </c>
      <c r="C80" s="6" t="s">
        <v>72</v>
      </c>
      <c r="D80" s="6">
        <v>1000</v>
      </c>
      <c r="E80" s="40"/>
      <c r="F80" s="29"/>
      <c r="G80" s="29"/>
      <c r="H80" s="29"/>
      <c r="I80" s="29"/>
      <c r="J80" s="25"/>
      <c r="K80" s="25"/>
      <c r="L80" s="25"/>
      <c r="M80" s="25"/>
      <c r="N80" s="25"/>
      <c r="O80" s="25"/>
      <c r="P80" s="32"/>
      <c r="Q80" s="32"/>
      <c r="R80" s="25"/>
      <c r="S80" s="28"/>
      <c r="T80" s="32"/>
      <c r="U80" s="32"/>
      <c r="V80" s="25"/>
      <c r="W80" s="25"/>
      <c r="X80" s="32"/>
      <c r="Y80" s="32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7"/>
      <c r="AM80" s="27">
        <v>0.91</v>
      </c>
      <c r="AN80" s="26"/>
      <c r="AO80" s="50"/>
      <c r="AP80" s="25"/>
      <c r="AQ80" s="25"/>
      <c r="AR80" s="25"/>
      <c r="AS80" s="25"/>
    </row>
    <row r="81" spans="1:45" ht="15">
      <c r="A81" s="11"/>
      <c r="B81" s="1" t="s">
        <v>109</v>
      </c>
      <c r="C81" s="6" t="s">
        <v>72</v>
      </c>
      <c r="D81" s="6">
        <v>100</v>
      </c>
      <c r="E81" s="40"/>
      <c r="F81" s="30"/>
      <c r="G81" s="30"/>
      <c r="H81" s="30"/>
      <c r="I81" s="30"/>
      <c r="J81" s="25"/>
      <c r="K81" s="25"/>
      <c r="L81" s="25"/>
      <c r="M81" s="25"/>
      <c r="N81" s="25"/>
      <c r="O81" s="25"/>
      <c r="P81" s="32"/>
      <c r="Q81" s="32"/>
      <c r="R81" s="25"/>
      <c r="S81" s="28"/>
      <c r="T81" s="32"/>
      <c r="U81" s="32"/>
      <c r="V81" s="25"/>
      <c r="W81" s="25"/>
      <c r="X81" s="32"/>
      <c r="Y81" s="32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7"/>
      <c r="AM81" s="27">
        <v>1.67</v>
      </c>
      <c r="AN81" s="26"/>
      <c r="AO81" s="50"/>
      <c r="AP81" s="25"/>
      <c r="AQ81" s="25"/>
      <c r="AR81" s="25"/>
      <c r="AS81" s="25"/>
    </row>
    <row r="82" spans="1:45" ht="114">
      <c r="A82" s="11">
        <v>26</v>
      </c>
      <c r="B82" s="5" t="s">
        <v>1</v>
      </c>
      <c r="C82" s="6" t="s">
        <v>64</v>
      </c>
      <c r="D82" s="6">
        <v>80000</v>
      </c>
      <c r="E82" s="42">
        <v>0.2</v>
      </c>
      <c r="F82" s="26">
        <v>40</v>
      </c>
      <c r="G82" s="26">
        <v>0.37</v>
      </c>
      <c r="H82" s="26">
        <f>E82/G82*60</f>
        <v>32.432432432432435</v>
      </c>
      <c r="I82" s="26">
        <f>F82+H82</f>
        <v>72.43243243243244</v>
      </c>
      <c r="J82" s="25"/>
      <c r="K82" s="25"/>
      <c r="L82" s="25"/>
      <c r="M82" s="25"/>
      <c r="N82" s="26">
        <v>5</v>
      </c>
      <c r="O82" s="42">
        <v>0.2</v>
      </c>
      <c r="P82" s="26">
        <f>E82/O82*60</f>
        <v>60</v>
      </c>
      <c r="Q82" s="26">
        <f>N82+P82</f>
        <v>65</v>
      </c>
      <c r="R82" s="25"/>
      <c r="S82" s="28"/>
      <c r="T82" s="32"/>
      <c r="U82" s="32"/>
      <c r="V82" s="25"/>
      <c r="W82" s="25"/>
      <c r="X82" s="32"/>
      <c r="Y82" s="32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6">
        <v>15</v>
      </c>
      <c r="AM82" s="26">
        <v>0.31</v>
      </c>
      <c r="AN82" s="26">
        <f>E82/AM82*60</f>
        <v>38.70967741935485</v>
      </c>
      <c r="AO82" s="50">
        <f>AL82+AN82</f>
        <v>53.70967741935485</v>
      </c>
      <c r="AP82" s="54" t="s">
        <v>243</v>
      </c>
      <c r="AQ82" s="28" t="s">
        <v>241</v>
      </c>
      <c r="AR82" s="28" t="s">
        <v>235</v>
      </c>
      <c r="AS82" s="25"/>
    </row>
    <row r="83" spans="1:45" ht="99.75">
      <c r="A83" s="11">
        <v>27</v>
      </c>
      <c r="B83" s="5" t="s">
        <v>110</v>
      </c>
      <c r="C83" s="6" t="s">
        <v>72</v>
      </c>
      <c r="D83" s="6">
        <v>1000</v>
      </c>
      <c r="E83" s="26">
        <v>1.65</v>
      </c>
      <c r="F83" s="26">
        <v>40</v>
      </c>
      <c r="G83" s="26">
        <v>1.65</v>
      </c>
      <c r="H83" s="26">
        <f>E83/G83*60</f>
        <v>60</v>
      </c>
      <c r="I83" s="26">
        <f>F83+H83</f>
        <v>100</v>
      </c>
      <c r="J83" s="25"/>
      <c r="K83" s="25"/>
      <c r="L83" s="25"/>
      <c r="M83" s="25"/>
      <c r="N83" s="25"/>
      <c r="O83" s="25"/>
      <c r="P83" s="32"/>
      <c r="Q83" s="32"/>
      <c r="R83" s="25"/>
      <c r="S83" s="28"/>
      <c r="T83" s="32"/>
      <c r="U83" s="32"/>
      <c r="V83" s="25"/>
      <c r="W83" s="25"/>
      <c r="X83" s="32"/>
      <c r="Y83" s="32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32"/>
      <c r="AO83" s="51"/>
      <c r="AP83" s="54" t="s">
        <v>243</v>
      </c>
      <c r="AQ83" s="25"/>
      <c r="AR83" s="25"/>
      <c r="AS83" s="25"/>
    </row>
    <row r="84" spans="1:45" ht="57">
      <c r="A84" s="11">
        <v>28</v>
      </c>
      <c r="B84" s="5" t="s">
        <v>111</v>
      </c>
      <c r="C84" s="6"/>
      <c r="D84" s="6"/>
      <c r="E84" s="26">
        <v>0.74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2"/>
      <c r="Q84" s="32"/>
      <c r="R84" s="26">
        <v>40</v>
      </c>
      <c r="S84" s="26">
        <v>1.39</v>
      </c>
      <c r="T84" s="26">
        <f>E84/S84*60</f>
        <v>31.942446043165468</v>
      </c>
      <c r="U84" s="26">
        <f>R84+T84</f>
        <v>71.94244604316546</v>
      </c>
      <c r="V84" s="25"/>
      <c r="W84" s="25"/>
      <c r="X84" s="32"/>
      <c r="Y84" s="32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6">
        <v>40</v>
      </c>
      <c r="AM84" s="26">
        <v>0.74</v>
      </c>
      <c r="AN84" s="26">
        <f>E84/AM84*60</f>
        <v>60</v>
      </c>
      <c r="AO84" s="50">
        <f>AL84+AN84</f>
        <v>100</v>
      </c>
      <c r="AP84" s="28" t="s">
        <v>235</v>
      </c>
      <c r="AQ84" s="28" t="s">
        <v>242</v>
      </c>
      <c r="AR84" s="25"/>
      <c r="AS84" s="25"/>
    </row>
    <row r="85" spans="1:45" ht="15">
      <c r="A85" s="11"/>
      <c r="B85" s="1" t="s">
        <v>75</v>
      </c>
      <c r="C85" s="6" t="s">
        <v>72</v>
      </c>
      <c r="D85" s="6">
        <v>500</v>
      </c>
      <c r="E85" s="40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2"/>
      <c r="Q85" s="32"/>
      <c r="R85" s="27"/>
      <c r="S85" s="37">
        <v>0.5</v>
      </c>
      <c r="T85" s="26"/>
      <c r="U85" s="26"/>
      <c r="V85" s="25"/>
      <c r="W85" s="25"/>
      <c r="X85" s="32"/>
      <c r="Y85" s="32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7"/>
      <c r="AM85" s="27">
        <v>0.32</v>
      </c>
      <c r="AN85" s="26"/>
      <c r="AO85" s="50"/>
      <c r="AP85" s="25"/>
      <c r="AQ85" s="25"/>
      <c r="AR85" s="25"/>
      <c r="AS85" s="25"/>
    </row>
    <row r="86" spans="1:45" ht="15">
      <c r="A86" s="11"/>
      <c r="B86" s="1" t="s">
        <v>112</v>
      </c>
      <c r="C86" s="6" t="s">
        <v>72</v>
      </c>
      <c r="D86" s="6">
        <v>500</v>
      </c>
      <c r="E86" s="40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2"/>
      <c r="Q86" s="32"/>
      <c r="R86" s="27"/>
      <c r="S86" s="37">
        <v>0.89</v>
      </c>
      <c r="T86" s="26"/>
      <c r="U86" s="26"/>
      <c r="V86" s="25"/>
      <c r="W86" s="25"/>
      <c r="X86" s="32"/>
      <c r="Y86" s="32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7"/>
      <c r="AM86" s="27">
        <v>0.42</v>
      </c>
      <c r="AN86" s="26"/>
      <c r="AO86" s="50"/>
      <c r="AP86" s="25"/>
      <c r="AQ86" s="25"/>
      <c r="AR86" s="25"/>
      <c r="AS86" s="25"/>
    </row>
    <row r="87" spans="1:45" ht="42.75">
      <c r="A87" s="11">
        <v>29</v>
      </c>
      <c r="B87" s="5" t="s">
        <v>4</v>
      </c>
      <c r="C87" s="6"/>
      <c r="D87" s="6"/>
      <c r="E87" s="26">
        <v>1.98</v>
      </c>
      <c r="F87" s="29"/>
      <c r="G87" s="29"/>
      <c r="H87" s="29"/>
      <c r="I87" s="29"/>
      <c r="J87" s="25"/>
      <c r="K87" s="25"/>
      <c r="L87" s="25"/>
      <c r="M87" s="25"/>
      <c r="N87" s="25"/>
      <c r="O87" s="25"/>
      <c r="P87" s="32"/>
      <c r="Q87" s="32"/>
      <c r="R87" s="29"/>
      <c r="S87" s="33"/>
      <c r="T87" s="32"/>
      <c r="U87" s="32"/>
      <c r="V87" s="25"/>
      <c r="W87" s="25"/>
      <c r="X87" s="32"/>
      <c r="Y87" s="32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6">
        <v>40</v>
      </c>
      <c r="AM87" s="26">
        <v>1.98</v>
      </c>
      <c r="AN87" s="26">
        <f>E87/AM87*60</f>
        <v>60</v>
      </c>
      <c r="AO87" s="50">
        <f>AL87+AN87</f>
        <v>100</v>
      </c>
      <c r="AP87" s="28" t="s">
        <v>235</v>
      </c>
      <c r="AQ87" s="25"/>
      <c r="AR87" s="25"/>
      <c r="AS87" s="25"/>
    </row>
    <row r="88" spans="1:45" ht="15">
      <c r="A88" s="11"/>
      <c r="B88" s="1" t="s">
        <v>147</v>
      </c>
      <c r="C88" s="6" t="s">
        <v>72</v>
      </c>
      <c r="D88" s="6">
        <v>1500</v>
      </c>
      <c r="E88" s="40"/>
      <c r="F88" s="29"/>
      <c r="G88" s="29"/>
      <c r="H88" s="29"/>
      <c r="I88" s="29"/>
      <c r="J88" s="25"/>
      <c r="K88" s="25"/>
      <c r="L88" s="25"/>
      <c r="M88" s="25"/>
      <c r="N88" s="25"/>
      <c r="O88" s="25"/>
      <c r="P88" s="32"/>
      <c r="Q88" s="32"/>
      <c r="R88" s="29"/>
      <c r="S88" s="33"/>
      <c r="T88" s="32"/>
      <c r="U88" s="32"/>
      <c r="V88" s="25"/>
      <c r="W88" s="25"/>
      <c r="X88" s="32"/>
      <c r="Y88" s="32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7"/>
      <c r="AM88" s="27">
        <v>0.1</v>
      </c>
      <c r="AN88" s="26"/>
      <c r="AO88" s="50"/>
      <c r="AP88" s="25"/>
      <c r="AQ88" s="25"/>
      <c r="AR88" s="25"/>
      <c r="AS88" s="25"/>
    </row>
    <row r="89" spans="1:45" ht="15">
      <c r="A89" s="11"/>
      <c r="B89" s="1" t="s">
        <v>113</v>
      </c>
      <c r="C89" s="6" t="s">
        <v>72</v>
      </c>
      <c r="D89" s="6">
        <v>1000</v>
      </c>
      <c r="E89" s="40"/>
      <c r="F89" s="30"/>
      <c r="G89" s="30"/>
      <c r="H89" s="30"/>
      <c r="I89" s="30"/>
      <c r="J89" s="25"/>
      <c r="K89" s="25"/>
      <c r="L89" s="25"/>
      <c r="M89" s="25"/>
      <c r="N89" s="25"/>
      <c r="O89" s="25"/>
      <c r="P89" s="32"/>
      <c r="Q89" s="32"/>
      <c r="R89" s="29"/>
      <c r="S89" s="33"/>
      <c r="T89" s="32"/>
      <c r="U89" s="32"/>
      <c r="V89" s="25"/>
      <c r="W89" s="25"/>
      <c r="X89" s="32"/>
      <c r="Y89" s="32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7"/>
      <c r="AM89" s="27">
        <v>0.21</v>
      </c>
      <c r="AN89" s="26"/>
      <c r="AO89" s="50"/>
      <c r="AP89" s="25"/>
      <c r="AQ89" s="25"/>
      <c r="AR89" s="25"/>
      <c r="AS89" s="25"/>
    </row>
    <row r="90" spans="1:45" ht="15">
      <c r="A90" s="11"/>
      <c r="B90" s="1" t="s">
        <v>114</v>
      </c>
      <c r="C90" s="6" t="s">
        <v>72</v>
      </c>
      <c r="D90" s="6">
        <v>1000</v>
      </c>
      <c r="E90" s="40"/>
      <c r="F90" s="30"/>
      <c r="G90" s="30"/>
      <c r="H90" s="30"/>
      <c r="I90" s="30"/>
      <c r="J90" s="25"/>
      <c r="K90" s="25"/>
      <c r="L90" s="25"/>
      <c r="M90" s="25"/>
      <c r="N90" s="25"/>
      <c r="O90" s="25"/>
      <c r="P90" s="32"/>
      <c r="Q90" s="32"/>
      <c r="R90" s="29"/>
      <c r="S90" s="33"/>
      <c r="T90" s="32"/>
      <c r="U90" s="32"/>
      <c r="V90" s="25"/>
      <c r="W90" s="25"/>
      <c r="X90" s="32"/>
      <c r="Y90" s="32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7"/>
      <c r="AM90" s="27">
        <v>0.24</v>
      </c>
      <c r="AN90" s="26"/>
      <c r="AO90" s="50"/>
      <c r="AP90" s="25"/>
      <c r="AQ90" s="25"/>
      <c r="AR90" s="25"/>
      <c r="AS90" s="25"/>
    </row>
    <row r="91" spans="1:45" ht="15">
      <c r="A91" s="11"/>
      <c r="B91" s="1" t="s">
        <v>157</v>
      </c>
      <c r="C91" s="6" t="s">
        <v>72</v>
      </c>
      <c r="D91" s="6">
        <v>1000</v>
      </c>
      <c r="E91" s="40"/>
      <c r="F91" s="30"/>
      <c r="G91" s="30"/>
      <c r="H91" s="30"/>
      <c r="I91" s="30"/>
      <c r="J91" s="25"/>
      <c r="K91" s="25"/>
      <c r="L91" s="25"/>
      <c r="M91" s="25"/>
      <c r="N91" s="25"/>
      <c r="O91" s="25"/>
      <c r="P91" s="32"/>
      <c r="Q91" s="32"/>
      <c r="R91" s="29"/>
      <c r="S91" s="33"/>
      <c r="T91" s="32"/>
      <c r="U91" s="32"/>
      <c r="V91" s="25"/>
      <c r="W91" s="25"/>
      <c r="X91" s="32"/>
      <c r="Y91" s="32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7"/>
      <c r="AM91" s="27">
        <v>0.37</v>
      </c>
      <c r="AN91" s="26"/>
      <c r="AO91" s="50"/>
      <c r="AP91" s="25"/>
      <c r="AQ91" s="25"/>
      <c r="AR91" s="25"/>
      <c r="AS91" s="25"/>
    </row>
    <row r="92" spans="1:45" ht="15">
      <c r="A92" s="11"/>
      <c r="B92" s="1" t="s">
        <v>109</v>
      </c>
      <c r="C92" s="6" t="s">
        <v>72</v>
      </c>
      <c r="D92" s="6">
        <v>500</v>
      </c>
      <c r="E92" s="40"/>
      <c r="F92" s="29"/>
      <c r="G92" s="29"/>
      <c r="H92" s="29"/>
      <c r="I92" s="29"/>
      <c r="J92" s="25"/>
      <c r="K92" s="25"/>
      <c r="L92" s="25"/>
      <c r="M92" s="25"/>
      <c r="N92" s="25"/>
      <c r="O92" s="25"/>
      <c r="P92" s="32"/>
      <c r="Q92" s="32"/>
      <c r="R92" s="29"/>
      <c r="S92" s="33"/>
      <c r="T92" s="32"/>
      <c r="U92" s="32"/>
      <c r="V92" s="25"/>
      <c r="W92" s="25"/>
      <c r="X92" s="32"/>
      <c r="Y92" s="32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7"/>
      <c r="AM92" s="27">
        <v>0.44</v>
      </c>
      <c r="AN92" s="26"/>
      <c r="AO92" s="50"/>
      <c r="AP92" s="25"/>
      <c r="AQ92" s="25"/>
      <c r="AR92" s="25"/>
      <c r="AS92" s="25"/>
    </row>
    <row r="93" spans="1:45" ht="15">
      <c r="A93" s="11"/>
      <c r="B93" s="1" t="s">
        <v>126</v>
      </c>
      <c r="C93" s="6" t="s">
        <v>72</v>
      </c>
      <c r="D93" s="6">
        <v>500</v>
      </c>
      <c r="E93" s="40"/>
      <c r="F93" s="29"/>
      <c r="G93" s="29"/>
      <c r="H93" s="29"/>
      <c r="I93" s="29"/>
      <c r="J93" s="25"/>
      <c r="K93" s="25"/>
      <c r="L93" s="25"/>
      <c r="M93" s="25"/>
      <c r="N93" s="25"/>
      <c r="O93" s="25"/>
      <c r="P93" s="32"/>
      <c r="Q93" s="32"/>
      <c r="R93" s="29"/>
      <c r="S93" s="33"/>
      <c r="T93" s="32"/>
      <c r="U93" s="32"/>
      <c r="V93" s="25"/>
      <c r="W93" s="25"/>
      <c r="X93" s="32"/>
      <c r="Y93" s="32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7"/>
      <c r="AM93" s="27">
        <v>0.62</v>
      </c>
      <c r="AN93" s="26"/>
      <c r="AO93" s="50"/>
      <c r="AP93" s="25"/>
      <c r="AQ93" s="25"/>
      <c r="AR93" s="25"/>
      <c r="AS93" s="25"/>
    </row>
    <row r="94" spans="1:45" ht="71.25">
      <c r="A94" s="11">
        <v>30</v>
      </c>
      <c r="B94" s="5" t="s">
        <v>136</v>
      </c>
      <c r="C94" s="6"/>
      <c r="D94" s="6"/>
      <c r="E94" s="42">
        <v>1.03</v>
      </c>
      <c r="F94" s="25"/>
      <c r="G94" s="25"/>
      <c r="H94" s="25"/>
      <c r="I94" s="25"/>
      <c r="J94" s="25"/>
      <c r="K94" s="25"/>
      <c r="L94" s="25"/>
      <c r="M94" s="25"/>
      <c r="N94" s="26">
        <v>20</v>
      </c>
      <c r="O94" s="42">
        <v>1.03</v>
      </c>
      <c r="P94" s="26">
        <f>E94/O94*60</f>
        <v>60</v>
      </c>
      <c r="Q94" s="26">
        <f>N94+P94</f>
        <v>80</v>
      </c>
      <c r="R94" s="26">
        <v>40</v>
      </c>
      <c r="S94" s="26">
        <v>1.82</v>
      </c>
      <c r="T94" s="26">
        <f>E94/S94*60</f>
        <v>33.956043956043956</v>
      </c>
      <c r="U94" s="26">
        <f>R94+T94</f>
        <v>73.95604395604396</v>
      </c>
      <c r="V94" s="25"/>
      <c r="W94" s="25"/>
      <c r="X94" s="32"/>
      <c r="Y94" s="32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6">
        <v>40</v>
      </c>
      <c r="AM94" s="26">
        <v>1.33</v>
      </c>
      <c r="AN94" s="26">
        <f>E94/AM94*60</f>
        <v>46.46616541353384</v>
      </c>
      <c r="AO94" s="50">
        <f>AL94+AN94</f>
        <v>86.46616541353384</v>
      </c>
      <c r="AP94" s="28" t="s">
        <v>235</v>
      </c>
      <c r="AQ94" s="28" t="s">
        <v>236</v>
      </c>
      <c r="AR94" s="28" t="s">
        <v>242</v>
      </c>
      <c r="AS94" s="25"/>
    </row>
    <row r="95" spans="1:45" ht="15">
      <c r="A95" s="11"/>
      <c r="B95" s="1" t="s">
        <v>148</v>
      </c>
      <c r="C95" s="6" t="s">
        <v>72</v>
      </c>
      <c r="D95" s="6">
        <v>1000</v>
      </c>
      <c r="E95" s="40"/>
      <c r="F95" s="25"/>
      <c r="G95" s="25"/>
      <c r="H95" s="25"/>
      <c r="I95" s="25"/>
      <c r="J95" s="25"/>
      <c r="K95" s="25"/>
      <c r="L95" s="25"/>
      <c r="M95" s="25"/>
      <c r="N95" s="27"/>
      <c r="O95" s="27">
        <v>0.08</v>
      </c>
      <c r="P95" s="26"/>
      <c r="Q95" s="26"/>
      <c r="R95" s="31"/>
      <c r="S95" s="37">
        <v>0.15</v>
      </c>
      <c r="T95" s="26"/>
      <c r="U95" s="26"/>
      <c r="V95" s="25"/>
      <c r="W95" s="25"/>
      <c r="X95" s="32"/>
      <c r="Y95" s="32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7"/>
      <c r="AM95" s="27">
        <v>0.1</v>
      </c>
      <c r="AN95" s="26"/>
      <c r="AO95" s="50"/>
      <c r="AP95" s="25"/>
      <c r="AQ95" s="25"/>
      <c r="AR95" s="25"/>
      <c r="AS95" s="25"/>
    </row>
    <row r="96" spans="1:45" ht="15">
      <c r="A96" s="11"/>
      <c r="B96" s="1" t="s">
        <v>137</v>
      </c>
      <c r="C96" s="6" t="s">
        <v>72</v>
      </c>
      <c r="D96" s="6">
        <v>1000</v>
      </c>
      <c r="E96" s="40"/>
      <c r="F96" s="25"/>
      <c r="G96" s="25"/>
      <c r="H96" s="25"/>
      <c r="I96" s="25"/>
      <c r="J96" s="25"/>
      <c r="K96" s="25"/>
      <c r="L96" s="25"/>
      <c r="M96" s="25"/>
      <c r="N96" s="27"/>
      <c r="O96" s="27">
        <v>0.22</v>
      </c>
      <c r="P96" s="26"/>
      <c r="Q96" s="26"/>
      <c r="R96" s="27"/>
      <c r="S96" s="37">
        <v>0.4</v>
      </c>
      <c r="T96" s="26"/>
      <c r="U96" s="26"/>
      <c r="V96" s="25"/>
      <c r="W96" s="25"/>
      <c r="X96" s="32"/>
      <c r="Y96" s="32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7"/>
      <c r="AM96" s="27">
        <v>0.24</v>
      </c>
      <c r="AN96" s="26"/>
      <c r="AO96" s="50"/>
      <c r="AP96" s="25"/>
      <c r="AQ96" s="25"/>
      <c r="AR96" s="25"/>
      <c r="AS96" s="25"/>
    </row>
    <row r="97" spans="1:45" ht="15">
      <c r="A97" s="11"/>
      <c r="B97" s="1" t="s">
        <v>107</v>
      </c>
      <c r="C97" s="6" t="s">
        <v>72</v>
      </c>
      <c r="D97" s="6">
        <v>1000</v>
      </c>
      <c r="E97" s="40"/>
      <c r="F97" s="25"/>
      <c r="G97" s="25"/>
      <c r="H97" s="25"/>
      <c r="I97" s="25"/>
      <c r="J97" s="25"/>
      <c r="K97" s="25"/>
      <c r="L97" s="25"/>
      <c r="M97" s="25"/>
      <c r="N97" s="27"/>
      <c r="O97" s="27">
        <v>0.28</v>
      </c>
      <c r="P97" s="26"/>
      <c r="Q97" s="26"/>
      <c r="R97" s="27"/>
      <c r="S97" s="37">
        <v>0.53</v>
      </c>
      <c r="T97" s="26"/>
      <c r="U97" s="26"/>
      <c r="V97" s="25"/>
      <c r="W97" s="25"/>
      <c r="X97" s="32"/>
      <c r="Y97" s="32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7"/>
      <c r="AM97" s="27">
        <v>0.37</v>
      </c>
      <c r="AN97" s="26"/>
      <c r="AO97" s="50"/>
      <c r="AP97" s="25"/>
      <c r="AQ97" s="25"/>
      <c r="AR97" s="25"/>
      <c r="AS97" s="25"/>
    </row>
    <row r="98" spans="1:45" ht="15">
      <c r="A98" s="11"/>
      <c r="B98" s="1" t="s">
        <v>138</v>
      </c>
      <c r="C98" s="6" t="s">
        <v>72</v>
      </c>
      <c r="D98" s="6">
        <v>500</v>
      </c>
      <c r="E98" s="40"/>
      <c r="F98" s="25"/>
      <c r="G98" s="25"/>
      <c r="H98" s="25"/>
      <c r="I98" s="25"/>
      <c r="J98" s="25"/>
      <c r="K98" s="25"/>
      <c r="L98" s="25"/>
      <c r="M98" s="25"/>
      <c r="N98" s="27"/>
      <c r="O98" s="27">
        <v>0.45</v>
      </c>
      <c r="P98" s="26"/>
      <c r="Q98" s="26"/>
      <c r="R98" s="27"/>
      <c r="S98" s="37">
        <v>0.74</v>
      </c>
      <c r="T98" s="26"/>
      <c r="U98" s="26"/>
      <c r="V98" s="25"/>
      <c r="W98" s="25"/>
      <c r="X98" s="32"/>
      <c r="Y98" s="32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7"/>
      <c r="AM98" s="27">
        <v>0.62</v>
      </c>
      <c r="AN98" s="26"/>
      <c r="AO98" s="50"/>
      <c r="AP98" s="25"/>
      <c r="AQ98" s="25"/>
      <c r="AR98" s="25"/>
      <c r="AS98" s="25"/>
    </row>
    <row r="99" spans="1:45" ht="99.75">
      <c r="A99" s="11">
        <v>31</v>
      </c>
      <c r="B99" s="5" t="s">
        <v>52</v>
      </c>
      <c r="C99" s="6"/>
      <c r="D99" s="6"/>
      <c r="E99" s="26">
        <v>60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32"/>
      <c r="Q99" s="32"/>
      <c r="R99" s="25"/>
      <c r="S99" s="28"/>
      <c r="T99" s="32"/>
      <c r="U99" s="32"/>
      <c r="V99" s="25"/>
      <c r="W99" s="25"/>
      <c r="X99" s="32"/>
      <c r="Y99" s="32"/>
      <c r="Z99" s="25"/>
      <c r="AA99" s="25"/>
      <c r="AB99" s="25"/>
      <c r="AC99" s="25"/>
      <c r="AD99" s="26">
        <v>40</v>
      </c>
      <c r="AE99" s="26">
        <v>60</v>
      </c>
      <c r="AF99" s="26">
        <f>E99/AE99*60</f>
        <v>60</v>
      </c>
      <c r="AG99" s="26">
        <f>AD99+AF99</f>
        <v>100</v>
      </c>
      <c r="AH99" s="25"/>
      <c r="AI99" s="25"/>
      <c r="AJ99" s="25"/>
      <c r="AK99" s="25"/>
      <c r="AL99" s="25"/>
      <c r="AM99" s="25"/>
      <c r="AN99" s="32"/>
      <c r="AO99" s="51"/>
      <c r="AP99" s="28" t="s">
        <v>192</v>
      </c>
      <c r="AQ99" s="25"/>
      <c r="AR99" s="25"/>
      <c r="AS99" s="25"/>
    </row>
    <row r="100" spans="1:45" ht="15">
      <c r="A100" s="11"/>
      <c r="B100" s="1" t="s">
        <v>178</v>
      </c>
      <c r="C100" s="6" t="s">
        <v>72</v>
      </c>
      <c r="D100" s="6">
        <v>100</v>
      </c>
      <c r="E100" s="4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32"/>
      <c r="Q100" s="32"/>
      <c r="R100" s="25"/>
      <c r="S100" s="28"/>
      <c r="T100" s="32"/>
      <c r="U100" s="32"/>
      <c r="V100" s="25"/>
      <c r="W100" s="25"/>
      <c r="X100" s="32"/>
      <c r="Y100" s="32"/>
      <c r="Z100" s="25"/>
      <c r="AA100" s="25"/>
      <c r="AB100" s="25"/>
      <c r="AC100" s="25"/>
      <c r="AD100" s="27"/>
      <c r="AE100" s="27">
        <v>4</v>
      </c>
      <c r="AF100" s="26"/>
      <c r="AG100" s="26"/>
      <c r="AH100" s="25"/>
      <c r="AI100" s="25"/>
      <c r="AJ100" s="25"/>
      <c r="AK100" s="25"/>
      <c r="AL100" s="25"/>
      <c r="AM100" s="25"/>
      <c r="AN100" s="32"/>
      <c r="AO100" s="51"/>
      <c r="AP100" s="25"/>
      <c r="AQ100" s="25"/>
      <c r="AR100" s="25"/>
      <c r="AS100" s="25"/>
    </row>
    <row r="101" spans="1:45" ht="15">
      <c r="A101" s="11"/>
      <c r="B101" s="1" t="s">
        <v>57</v>
      </c>
      <c r="C101" s="6" t="s">
        <v>72</v>
      </c>
      <c r="D101" s="6">
        <v>100</v>
      </c>
      <c r="E101" s="40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32"/>
      <c r="Q101" s="32"/>
      <c r="R101" s="25"/>
      <c r="S101" s="28"/>
      <c r="T101" s="32"/>
      <c r="U101" s="32"/>
      <c r="V101" s="25"/>
      <c r="W101" s="25"/>
      <c r="X101" s="32"/>
      <c r="Y101" s="32"/>
      <c r="Z101" s="25"/>
      <c r="AA101" s="25"/>
      <c r="AB101" s="25"/>
      <c r="AC101" s="25"/>
      <c r="AD101" s="27"/>
      <c r="AE101" s="27">
        <v>7</v>
      </c>
      <c r="AF101" s="26"/>
      <c r="AG101" s="26"/>
      <c r="AH101" s="25"/>
      <c r="AI101" s="25"/>
      <c r="AJ101" s="25"/>
      <c r="AK101" s="25"/>
      <c r="AL101" s="25"/>
      <c r="AM101" s="25"/>
      <c r="AN101" s="32"/>
      <c r="AO101" s="51"/>
      <c r="AP101" s="25"/>
      <c r="AQ101" s="25"/>
      <c r="AR101" s="25"/>
      <c r="AS101" s="25"/>
    </row>
    <row r="102" spans="1:45" ht="15">
      <c r="A102" s="11"/>
      <c r="B102" s="1" t="s">
        <v>60</v>
      </c>
      <c r="C102" s="6" t="s">
        <v>72</v>
      </c>
      <c r="D102" s="6">
        <v>100</v>
      </c>
      <c r="E102" s="40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2"/>
      <c r="Q102" s="32"/>
      <c r="R102" s="25"/>
      <c r="S102" s="28"/>
      <c r="T102" s="32"/>
      <c r="U102" s="32"/>
      <c r="V102" s="25"/>
      <c r="W102" s="25"/>
      <c r="X102" s="32"/>
      <c r="Y102" s="32"/>
      <c r="Z102" s="25"/>
      <c r="AA102" s="25"/>
      <c r="AB102" s="25"/>
      <c r="AC102" s="25"/>
      <c r="AD102" s="27"/>
      <c r="AE102" s="27">
        <v>13</v>
      </c>
      <c r="AF102" s="26"/>
      <c r="AG102" s="26"/>
      <c r="AH102" s="25"/>
      <c r="AI102" s="25"/>
      <c r="AJ102" s="25"/>
      <c r="AK102" s="25"/>
      <c r="AL102" s="25"/>
      <c r="AM102" s="25"/>
      <c r="AN102" s="32"/>
      <c r="AO102" s="51"/>
      <c r="AP102" s="25"/>
      <c r="AQ102" s="25"/>
      <c r="AR102" s="25"/>
      <c r="AS102" s="25"/>
    </row>
    <row r="103" spans="1:45" ht="15">
      <c r="A103" s="11"/>
      <c r="B103" s="1" t="s">
        <v>59</v>
      </c>
      <c r="C103" s="6" t="s">
        <v>72</v>
      </c>
      <c r="D103" s="6">
        <v>150</v>
      </c>
      <c r="E103" s="40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32"/>
      <c r="Q103" s="32"/>
      <c r="R103" s="25"/>
      <c r="S103" s="28"/>
      <c r="T103" s="32"/>
      <c r="U103" s="32"/>
      <c r="V103" s="25"/>
      <c r="W103" s="25"/>
      <c r="X103" s="32"/>
      <c r="Y103" s="32"/>
      <c r="Z103" s="25"/>
      <c r="AA103" s="25"/>
      <c r="AB103" s="25"/>
      <c r="AC103" s="25"/>
      <c r="AD103" s="27"/>
      <c r="AE103" s="27">
        <v>14</v>
      </c>
      <c r="AF103" s="26"/>
      <c r="AG103" s="26"/>
      <c r="AH103" s="25"/>
      <c r="AI103" s="25"/>
      <c r="AJ103" s="25"/>
      <c r="AK103" s="25"/>
      <c r="AL103" s="25"/>
      <c r="AM103" s="25"/>
      <c r="AN103" s="32"/>
      <c r="AO103" s="51"/>
      <c r="AP103" s="25"/>
      <c r="AQ103" s="25"/>
      <c r="AR103" s="25"/>
      <c r="AS103" s="25"/>
    </row>
    <row r="104" spans="1:45" ht="15">
      <c r="A104" s="11"/>
      <c r="B104" s="1" t="s">
        <v>58</v>
      </c>
      <c r="C104" s="6" t="s">
        <v>72</v>
      </c>
      <c r="D104" s="6">
        <v>100</v>
      </c>
      <c r="E104" s="40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2"/>
      <c r="Q104" s="32"/>
      <c r="R104" s="25"/>
      <c r="S104" s="28"/>
      <c r="T104" s="32"/>
      <c r="U104" s="32"/>
      <c r="V104" s="25"/>
      <c r="W104" s="25"/>
      <c r="X104" s="32"/>
      <c r="Y104" s="32"/>
      <c r="Z104" s="25"/>
      <c r="AA104" s="25"/>
      <c r="AB104" s="25"/>
      <c r="AC104" s="25"/>
      <c r="AD104" s="27"/>
      <c r="AE104" s="27">
        <v>22</v>
      </c>
      <c r="AF104" s="26"/>
      <c r="AG104" s="26"/>
      <c r="AH104" s="25"/>
      <c r="AI104" s="25"/>
      <c r="AJ104" s="25"/>
      <c r="AK104" s="25"/>
      <c r="AL104" s="25"/>
      <c r="AM104" s="25"/>
      <c r="AN104" s="32"/>
      <c r="AO104" s="51"/>
      <c r="AP104" s="25"/>
      <c r="AQ104" s="25"/>
      <c r="AR104" s="25"/>
      <c r="AS104" s="25"/>
    </row>
    <row r="105" spans="1:45" ht="57">
      <c r="A105" s="11">
        <v>32</v>
      </c>
      <c r="B105" s="5" t="s">
        <v>139</v>
      </c>
      <c r="C105" s="6"/>
      <c r="D105" s="6"/>
      <c r="E105" s="26">
        <v>30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32"/>
      <c r="Q105" s="32"/>
      <c r="R105" s="25"/>
      <c r="S105" s="28"/>
      <c r="T105" s="32"/>
      <c r="U105" s="32"/>
      <c r="V105" s="25"/>
      <c r="W105" s="25"/>
      <c r="X105" s="32"/>
      <c r="Y105" s="32"/>
      <c r="Z105" s="25"/>
      <c r="AA105" s="25"/>
      <c r="AB105" s="25"/>
      <c r="AC105" s="25"/>
      <c r="AD105" s="26">
        <v>40</v>
      </c>
      <c r="AE105" s="26">
        <v>30</v>
      </c>
      <c r="AF105" s="26">
        <f>E105/AE105*60</f>
        <v>60</v>
      </c>
      <c r="AG105" s="26">
        <f>AD105+AF105</f>
        <v>100</v>
      </c>
      <c r="AH105" s="25"/>
      <c r="AI105" s="25"/>
      <c r="AJ105" s="25"/>
      <c r="AK105" s="25"/>
      <c r="AL105" s="25"/>
      <c r="AM105" s="25"/>
      <c r="AN105" s="32"/>
      <c r="AO105" s="51"/>
      <c r="AP105" s="28" t="s">
        <v>192</v>
      </c>
      <c r="AQ105" s="25"/>
      <c r="AR105" s="25"/>
      <c r="AS105" s="25"/>
    </row>
    <row r="106" spans="1:45" ht="15">
      <c r="A106" s="11"/>
      <c r="B106" s="1" t="s">
        <v>173</v>
      </c>
      <c r="C106" s="6" t="s">
        <v>72</v>
      </c>
      <c r="D106" s="6">
        <v>100</v>
      </c>
      <c r="E106" s="40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2"/>
      <c r="Q106" s="32"/>
      <c r="R106" s="25"/>
      <c r="S106" s="28"/>
      <c r="T106" s="32"/>
      <c r="U106" s="32"/>
      <c r="V106" s="25"/>
      <c r="W106" s="25"/>
      <c r="X106" s="32"/>
      <c r="Y106" s="32"/>
      <c r="Z106" s="25"/>
      <c r="AA106" s="25"/>
      <c r="AB106" s="25"/>
      <c r="AC106" s="25"/>
      <c r="AD106" s="26"/>
      <c r="AE106" s="37">
        <v>4</v>
      </c>
      <c r="AF106" s="26"/>
      <c r="AG106" s="26"/>
      <c r="AH106" s="25"/>
      <c r="AI106" s="25"/>
      <c r="AJ106" s="25"/>
      <c r="AK106" s="25"/>
      <c r="AL106" s="25"/>
      <c r="AM106" s="25"/>
      <c r="AN106" s="32"/>
      <c r="AO106" s="51"/>
      <c r="AP106" s="25"/>
      <c r="AQ106" s="25"/>
      <c r="AR106" s="25"/>
      <c r="AS106" s="25"/>
    </row>
    <row r="107" spans="1:45" ht="15">
      <c r="A107" s="11"/>
      <c r="B107" s="1" t="s">
        <v>140</v>
      </c>
      <c r="C107" s="6" t="s">
        <v>72</v>
      </c>
      <c r="D107" s="6">
        <v>100</v>
      </c>
      <c r="E107" s="40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32"/>
      <c r="Q107" s="32"/>
      <c r="R107" s="25"/>
      <c r="S107" s="28"/>
      <c r="T107" s="32"/>
      <c r="U107" s="32"/>
      <c r="V107" s="25"/>
      <c r="W107" s="25"/>
      <c r="X107" s="32"/>
      <c r="Y107" s="32"/>
      <c r="Z107" s="25"/>
      <c r="AA107" s="25"/>
      <c r="AB107" s="25"/>
      <c r="AC107" s="25"/>
      <c r="AD107" s="26"/>
      <c r="AE107" s="37">
        <v>7</v>
      </c>
      <c r="AF107" s="26"/>
      <c r="AG107" s="26"/>
      <c r="AH107" s="25"/>
      <c r="AI107" s="25"/>
      <c r="AJ107" s="25"/>
      <c r="AK107" s="25"/>
      <c r="AL107" s="25"/>
      <c r="AM107" s="25"/>
      <c r="AN107" s="32"/>
      <c r="AO107" s="51"/>
      <c r="AP107" s="25"/>
      <c r="AQ107" s="25"/>
      <c r="AR107" s="25"/>
      <c r="AS107" s="25"/>
    </row>
    <row r="108" spans="1:45" ht="15">
      <c r="A108" s="11"/>
      <c r="B108" s="1" t="s">
        <v>99</v>
      </c>
      <c r="C108" s="6" t="s">
        <v>72</v>
      </c>
      <c r="D108" s="6">
        <v>100</v>
      </c>
      <c r="E108" s="40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2"/>
      <c r="Q108" s="32"/>
      <c r="R108" s="25"/>
      <c r="S108" s="28"/>
      <c r="T108" s="32"/>
      <c r="U108" s="32"/>
      <c r="V108" s="25"/>
      <c r="W108" s="25"/>
      <c r="X108" s="32"/>
      <c r="Y108" s="32"/>
      <c r="Z108" s="25"/>
      <c r="AA108" s="25"/>
      <c r="AB108" s="25"/>
      <c r="AC108" s="25"/>
      <c r="AD108" s="27"/>
      <c r="AE108" s="37">
        <v>19</v>
      </c>
      <c r="AF108" s="26"/>
      <c r="AG108" s="26"/>
      <c r="AH108" s="25"/>
      <c r="AI108" s="25"/>
      <c r="AJ108" s="25"/>
      <c r="AK108" s="25"/>
      <c r="AL108" s="25"/>
      <c r="AM108" s="25"/>
      <c r="AN108" s="32"/>
      <c r="AO108" s="51"/>
      <c r="AP108" s="25"/>
      <c r="AQ108" s="25"/>
      <c r="AR108" s="25"/>
      <c r="AS108" s="25"/>
    </row>
    <row r="109" spans="1:45" ht="71.25">
      <c r="A109" s="11">
        <v>33</v>
      </c>
      <c r="B109" s="5" t="s">
        <v>6</v>
      </c>
      <c r="C109" s="6"/>
      <c r="D109" s="6"/>
      <c r="E109" s="26">
        <v>1.38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32"/>
      <c r="Q109" s="32"/>
      <c r="R109" s="25"/>
      <c r="S109" s="28"/>
      <c r="T109" s="32"/>
      <c r="U109" s="32"/>
      <c r="V109" s="25"/>
      <c r="W109" s="25"/>
      <c r="X109" s="32"/>
      <c r="Y109" s="32"/>
      <c r="Z109" s="25"/>
      <c r="AA109" s="25"/>
      <c r="AB109" s="25"/>
      <c r="AC109" s="25"/>
      <c r="AD109" s="25"/>
      <c r="AE109" s="25"/>
      <c r="AF109" s="32"/>
      <c r="AG109" s="32"/>
      <c r="AH109" s="25"/>
      <c r="AI109" s="25"/>
      <c r="AJ109" s="25"/>
      <c r="AK109" s="25"/>
      <c r="AL109" s="26">
        <v>40</v>
      </c>
      <c r="AM109" s="26">
        <v>1.38</v>
      </c>
      <c r="AN109" s="26">
        <f>E109/AM109*60</f>
        <v>60</v>
      </c>
      <c r="AO109" s="50">
        <f>AL109+AN109</f>
        <v>100</v>
      </c>
      <c r="AP109" s="28" t="s">
        <v>235</v>
      </c>
      <c r="AQ109" s="25"/>
      <c r="AR109" s="25"/>
      <c r="AS109" s="25"/>
    </row>
    <row r="110" spans="1:45" ht="15">
      <c r="A110" s="11"/>
      <c r="B110" s="1" t="s">
        <v>114</v>
      </c>
      <c r="C110" s="6" t="s">
        <v>72</v>
      </c>
      <c r="D110" s="6">
        <v>500</v>
      </c>
      <c r="E110" s="40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32"/>
      <c r="Q110" s="32"/>
      <c r="R110" s="25"/>
      <c r="S110" s="28"/>
      <c r="T110" s="32"/>
      <c r="U110" s="32"/>
      <c r="V110" s="25"/>
      <c r="W110" s="25"/>
      <c r="X110" s="32"/>
      <c r="Y110" s="32"/>
      <c r="Z110" s="25"/>
      <c r="AA110" s="25"/>
      <c r="AB110" s="25"/>
      <c r="AC110" s="25"/>
      <c r="AD110" s="25"/>
      <c r="AE110" s="25"/>
      <c r="AF110" s="32"/>
      <c r="AG110" s="32"/>
      <c r="AH110" s="25"/>
      <c r="AI110" s="25"/>
      <c r="AJ110" s="25"/>
      <c r="AK110" s="25"/>
      <c r="AL110" s="27"/>
      <c r="AM110" s="27">
        <v>0.52</v>
      </c>
      <c r="AN110" s="26">
        <f>E110/AM110*60</f>
        <v>0</v>
      </c>
      <c r="AO110" s="50"/>
      <c r="AP110" s="25"/>
      <c r="AQ110" s="25"/>
      <c r="AR110" s="25"/>
      <c r="AS110" s="25"/>
    </row>
    <row r="111" spans="1:45" ht="15">
      <c r="A111" s="11"/>
      <c r="B111" s="1" t="s">
        <v>112</v>
      </c>
      <c r="C111" s="6" t="s">
        <v>72</v>
      </c>
      <c r="D111" s="6">
        <v>500</v>
      </c>
      <c r="E111" s="40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32"/>
      <c r="Q111" s="32"/>
      <c r="R111" s="25"/>
      <c r="S111" s="28"/>
      <c r="T111" s="32"/>
      <c r="U111" s="32"/>
      <c r="V111" s="25"/>
      <c r="W111" s="25"/>
      <c r="X111" s="32"/>
      <c r="Y111" s="32"/>
      <c r="Z111" s="25"/>
      <c r="AA111" s="25"/>
      <c r="AB111" s="25"/>
      <c r="AC111" s="25"/>
      <c r="AD111" s="25"/>
      <c r="AE111" s="25"/>
      <c r="AF111" s="32"/>
      <c r="AG111" s="32"/>
      <c r="AH111" s="25"/>
      <c r="AI111" s="25"/>
      <c r="AJ111" s="25"/>
      <c r="AK111" s="25"/>
      <c r="AL111" s="27"/>
      <c r="AM111" s="27">
        <v>0.86</v>
      </c>
      <c r="AN111" s="26">
        <f>E111/AM111*60</f>
        <v>0</v>
      </c>
      <c r="AO111" s="50"/>
      <c r="AP111" s="25"/>
      <c r="AQ111" s="25"/>
      <c r="AR111" s="25"/>
      <c r="AS111" s="25"/>
    </row>
    <row r="112" spans="1:45" ht="114">
      <c r="A112" s="11">
        <v>34</v>
      </c>
      <c r="B112" s="5" t="s">
        <v>142</v>
      </c>
      <c r="C112" s="6"/>
      <c r="D112" s="6"/>
      <c r="E112" s="26">
        <v>42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32"/>
      <c r="Q112" s="32"/>
      <c r="R112" s="25"/>
      <c r="S112" s="28"/>
      <c r="T112" s="32"/>
      <c r="U112" s="32"/>
      <c r="V112" s="25"/>
      <c r="W112" s="25"/>
      <c r="X112" s="32"/>
      <c r="Y112" s="32"/>
      <c r="Z112" s="25"/>
      <c r="AA112" s="25"/>
      <c r="AB112" s="25"/>
      <c r="AC112" s="25"/>
      <c r="AD112" s="26">
        <v>40</v>
      </c>
      <c r="AE112" s="26">
        <v>42</v>
      </c>
      <c r="AF112" s="26">
        <f>E112/AE112*60</f>
        <v>60</v>
      </c>
      <c r="AG112" s="26">
        <f>AD112+AF112</f>
        <v>100</v>
      </c>
      <c r="AH112" s="25"/>
      <c r="AI112" s="25"/>
      <c r="AJ112" s="25"/>
      <c r="AK112" s="25"/>
      <c r="AL112" s="25"/>
      <c r="AM112" s="25"/>
      <c r="AN112" s="32"/>
      <c r="AO112" s="51"/>
      <c r="AP112" s="28" t="s">
        <v>192</v>
      </c>
      <c r="AQ112" s="25"/>
      <c r="AR112" s="25"/>
      <c r="AS112" s="25"/>
    </row>
    <row r="113" spans="1:45" ht="15">
      <c r="A113" s="11"/>
      <c r="B113" s="1" t="s">
        <v>115</v>
      </c>
      <c r="C113" s="6" t="s">
        <v>72</v>
      </c>
      <c r="D113" s="6">
        <v>100</v>
      </c>
      <c r="E113" s="40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32"/>
      <c r="Q113" s="32"/>
      <c r="R113" s="25"/>
      <c r="S113" s="28"/>
      <c r="T113" s="32"/>
      <c r="U113" s="32"/>
      <c r="V113" s="25"/>
      <c r="W113" s="25"/>
      <c r="X113" s="32"/>
      <c r="Y113" s="32"/>
      <c r="Z113" s="25"/>
      <c r="AA113" s="25"/>
      <c r="AB113" s="25"/>
      <c r="AC113" s="25"/>
      <c r="AD113" s="27"/>
      <c r="AE113" s="27">
        <v>6.5</v>
      </c>
      <c r="AF113" s="26"/>
      <c r="AG113" s="26"/>
      <c r="AH113" s="25"/>
      <c r="AI113" s="25"/>
      <c r="AJ113" s="25"/>
      <c r="AK113" s="25"/>
      <c r="AL113" s="25"/>
      <c r="AM113" s="25"/>
      <c r="AN113" s="32"/>
      <c r="AO113" s="51"/>
      <c r="AP113" s="25"/>
      <c r="AQ113" s="25"/>
      <c r="AR113" s="25"/>
      <c r="AS113" s="25"/>
    </row>
    <row r="114" spans="1:45" ht="15">
      <c r="A114" s="11"/>
      <c r="B114" s="1" t="s">
        <v>74</v>
      </c>
      <c r="C114" s="6" t="s">
        <v>72</v>
      </c>
      <c r="D114" s="6">
        <v>100</v>
      </c>
      <c r="E114" s="40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32"/>
      <c r="Q114" s="32"/>
      <c r="R114" s="25"/>
      <c r="S114" s="28"/>
      <c r="T114" s="32"/>
      <c r="U114" s="32"/>
      <c r="V114" s="25"/>
      <c r="W114" s="25"/>
      <c r="X114" s="32"/>
      <c r="Y114" s="32"/>
      <c r="Z114" s="25"/>
      <c r="AA114" s="25"/>
      <c r="AB114" s="25"/>
      <c r="AC114" s="25"/>
      <c r="AD114" s="27"/>
      <c r="AE114" s="27">
        <v>13.5</v>
      </c>
      <c r="AF114" s="26"/>
      <c r="AG114" s="26"/>
      <c r="AH114" s="25"/>
      <c r="AI114" s="25"/>
      <c r="AJ114" s="25"/>
      <c r="AK114" s="25"/>
      <c r="AL114" s="25"/>
      <c r="AM114" s="25"/>
      <c r="AN114" s="32"/>
      <c r="AO114" s="51"/>
      <c r="AP114" s="25"/>
      <c r="AQ114" s="25"/>
      <c r="AR114" s="25"/>
      <c r="AS114" s="25"/>
    </row>
    <row r="115" spans="1:45" ht="15">
      <c r="A115" s="11"/>
      <c r="B115" s="1" t="s">
        <v>116</v>
      </c>
      <c r="C115" s="6" t="s">
        <v>72</v>
      </c>
      <c r="D115" s="6">
        <v>100</v>
      </c>
      <c r="E115" s="40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32"/>
      <c r="Q115" s="32"/>
      <c r="R115" s="25"/>
      <c r="S115" s="28"/>
      <c r="T115" s="32"/>
      <c r="U115" s="32"/>
      <c r="V115" s="25"/>
      <c r="W115" s="25"/>
      <c r="X115" s="32"/>
      <c r="Y115" s="32"/>
      <c r="Z115" s="25"/>
      <c r="AA115" s="25"/>
      <c r="AB115" s="25"/>
      <c r="AC115" s="25"/>
      <c r="AD115" s="27"/>
      <c r="AE115" s="27">
        <v>22</v>
      </c>
      <c r="AF115" s="26"/>
      <c r="AG115" s="26"/>
      <c r="AH115" s="25"/>
      <c r="AI115" s="25"/>
      <c r="AJ115" s="25"/>
      <c r="AK115" s="25"/>
      <c r="AL115" s="25"/>
      <c r="AM115" s="25"/>
      <c r="AN115" s="32"/>
      <c r="AO115" s="51"/>
      <c r="AP115" s="25"/>
      <c r="AQ115" s="25"/>
      <c r="AR115" s="25"/>
      <c r="AS115" s="25"/>
    </row>
    <row r="116" spans="1:45" ht="85.5">
      <c r="A116" s="11">
        <v>35</v>
      </c>
      <c r="B116" s="5" t="s">
        <v>53</v>
      </c>
      <c r="C116" s="6"/>
      <c r="D116" s="6"/>
      <c r="E116" s="26">
        <v>7.59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32"/>
      <c r="Q116" s="32"/>
      <c r="R116" s="25"/>
      <c r="S116" s="28"/>
      <c r="T116" s="32"/>
      <c r="U116" s="32"/>
      <c r="V116" s="25"/>
      <c r="W116" s="25"/>
      <c r="X116" s="32"/>
      <c r="Y116" s="32"/>
      <c r="Z116" s="25"/>
      <c r="AA116" s="25"/>
      <c r="AB116" s="25"/>
      <c r="AC116" s="25"/>
      <c r="AD116" s="26">
        <v>40</v>
      </c>
      <c r="AE116" s="26">
        <v>7.59</v>
      </c>
      <c r="AF116" s="26">
        <f>E116/AE116*60</f>
        <v>60</v>
      </c>
      <c r="AG116" s="26">
        <f>AD116+AF116</f>
        <v>100</v>
      </c>
      <c r="AH116" s="25"/>
      <c r="AI116" s="25"/>
      <c r="AJ116" s="25"/>
      <c r="AK116" s="25"/>
      <c r="AL116" s="25"/>
      <c r="AM116" s="25"/>
      <c r="AN116" s="32"/>
      <c r="AO116" s="51"/>
      <c r="AP116" s="28" t="s">
        <v>244</v>
      </c>
      <c r="AQ116" s="25"/>
      <c r="AR116" s="25"/>
      <c r="AS116" s="25"/>
    </row>
    <row r="117" spans="1:45" ht="30">
      <c r="A117" s="11"/>
      <c r="B117" s="1" t="s">
        <v>174</v>
      </c>
      <c r="C117" s="6" t="s">
        <v>72</v>
      </c>
      <c r="D117" s="6">
        <v>300</v>
      </c>
      <c r="E117" s="4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32"/>
      <c r="Q117" s="32"/>
      <c r="R117" s="25"/>
      <c r="S117" s="28"/>
      <c r="T117" s="32"/>
      <c r="U117" s="32"/>
      <c r="V117" s="25"/>
      <c r="W117" s="25"/>
      <c r="X117" s="32"/>
      <c r="Y117" s="32"/>
      <c r="Z117" s="25"/>
      <c r="AA117" s="25"/>
      <c r="AB117" s="25"/>
      <c r="AC117" s="25"/>
      <c r="AD117" s="27"/>
      <c r="AE117" s="27">
        <v>3.29</v>
      </c>
      <c r="AF117" s="26"/>
      <c r="AG117" s="26"/>
      <c r="AH117" s="25"/>
      <c r="AI117" s="25"/>
      <c r="AJ117" s="25"/>
      <c r="AK117" s="25"/>
      <c r="AL117" s="25"/>
      <c r="AM117" s="25"/>
      <c r="AN117" s="32"/>
      <c r="AO117" s="51"/>
      <c r="AP117" s="25"/>
      <c r="AQ117" s="25"/>
      <c r="AR117" s="25"/>
      <c r="AS117" s="25"/>
    </row>
    <row r="118" spans="1:45" ht="15">
      <c r="A118" s="11"/>
      <c r="B118" s="1" t="s">
        <v>61</v>
      </c>
      <c r="C118" s="6" t="s">
        <v>72</v>
      </c>
      <c r="D118" s="6">
        <v>300</v>
      </c>
      <c r="E118" s="40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32"/>
      <c r="Q118" s="32"/>
      <c r="R118" s="25"/>
      <c r="S118" s="28"/>
      <c r="T118" s="32"/>
      <c r="U118" s="32"/>
      <c r="V118" s="25"/>
      <c r="W118" s="25"/>
      <c r="X118" s="32"/>
      <c r="Y118" s="32"/>
      <c r="Z118" s="25"/>
      <c r="AA118" s="25"/>
      <c r="AB118" s="25"/>
      <c r="AC118" s="25"/>
      <c r="AD118" s="27"/>
      <c r="AE118" s="27">
        <v>4.3</v>
      </c>
      <c r="AF118" s="26"/>
      <c r="AG118" s="26"/>
      <c r="AH118" s="25"/>
      <c r="AI118" s="25"/>
      <c r="AJ118" s="25"/>
      <c r="AK118" s="25"/>
      <c r="AL118" s="25"/>
      <c r="AM118" s="25"/>
      <c r="AN118" s="32"/>
      <c r="AO118" s="51"/>
      <c r="AP118" s="25"/>
      <c r="AQ118" s="25"/>
      <c r="AR118" s="25"/>
      <c r="AS118" s="25"/>
    </row>
    <row r="119" spans="1:45" ht="28.5">
      <c r="A119" s="11">
        <v>36</v>
      </c>
      <c r="B119" s="5" t="s">
        <v>127</v>
      </c>
      <c r="C119" s="6"/>
      <c r="D119" s="6"/>
      <c r="E119" s="26">
        <v>3.32</v>
      </c>
      <c r="F119" s="29"/>
      <c r="G119" s="29"/>
      <c r="H119" s="29"/>
      <c r="I119" s="29"/>
      <c r="J119" s="25"/>
      <c r="K119" s="25"/>
      <c r="L119" s="25"/>
      <c r="M119" s="25"/>
      <c r="N119" s="26">
        <v>30</v>
      </c>
      <c r="O119" s="26">
        <v>3.32</v>
      </c>
      <c r="P119" s="26">
        <f>E119/O119*60</f>
        <v>60</v>
      </c>
      <c r="Q119" s="26">
        <f>N119+P119</f>
        <v>90</v>
      </c>
      <c r="R119" s="25"/>
      <c r="S119" s="28"/>
      <c r="T119" s="32"/>
      <c r="U119" s="32"/>
      <c r="V119" s="25"/>
      <c r="W119" s="25"/>
      <c r="X119" s="32"/>
      <c r="Y119" s="32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6">
        <v>40</v>
      </c>
      <c r="AM119" s="26">
        <v>4.13</v>
      </c>
      <c r="AN119" s="26">
        <f>E119/AM119*60</f>
        <v>48.23244552058111</v>
      </c>
      <c r="AO119" s="50">
        <f>AL119+AN119</f>
        <v>88.23244552058111</v>
      </c>
      <c r="AP119" s="28" t="s">
        <v>241</v>
      </c>
      <c r="AQ119" s="28" t="s">
        <v>235</v>
      </c>
      <c r="AR119" s="25"/>
      <c r="AS119" s="25"/>
    </row>
    <row r="120" spans="1:45" ht="15">
      <c r="A120" s="11"/>
      <c r="B120" s="1" t="s">
        <v>175</v>
      </c>
      <c r="C120" s="6" t="s">
        <v>64</v>
      </c>
      <c r="D120" s="6">
        <v>500</v>
      </c>
      <c r="E120" s="40"/>
      <c r="F120" s="30"/>
      <c r="G120" s="30"/>
      <c r="H120" s="30"/>
      <c r="I120" s="30"/>
      <c r="J120" s="25"/>
      <c r="K120" s="25"/>
      <c r="L120" s="25"/>
      <c r="M120" s="25"/>
      <c r="N120" s="27"/>
      <c r="O120" s="27">
        <v>0.69</v>
      </c>
      <c r="P120" s="26"/>
      <c r="Q120" s="26"/>
      <c r="R120" s="25"/>
      <c r="S120" s="28"/>
      <c r="T120" s="32"/>
      <c r="U120" s="32"/>
      <c r="V120" s="25"/>
      <c r="W120" s="25"/>
      <c r="X120" s="32"/>
      <c r="Y120" s="32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7"/>
      <c r="AM120" s="27">
        <v>0.73</v>
      </c>
      <c r="AN120" s="26">
        <f>E120/AM120*60</f>
        <v>0</v>
      </c>
      <c r="AO120" s="50"/>
      <c r="AP120" s="25"/>
      <c r="AQ120" s="25"/>
      <c r="AR120" s="25"/>
      <c r="AS120" s="25"/>
    </row>
    <row r="121" spans="1:45" ht="15">
      <c r="A121" s="11"/>
      <c r="B121" s="1" t="s">
        <v>125</v>
      </c>
      <c r="C121" s="6" t="s">
        <v>64</v>
      </c>
      <c r="D121" s="6">
        <v>1000</v>
      </c>
      <c r="E121" s="40"/>
      <c r="F121" s="30"/>
      <c r="G121" s="30"/>
      <c r="H121" s="30"/>
      <c r="I121" s="30"/>
      <c r="J121" s="25"/>
      <c r="K121" s="25"/>
      <c r="L121" s="25"/>
      <c r="M121" s="25"/>
      <c r="N121" s="27"/>
      <c r="O121" s="27">
        <v>1.77</v>
      </c>
      <c r="P121" s="26"/>
      <c r="Q121" s="26"/>
      <c r="R121" s="25"/>
      <c r="S121" s="28"/>
      <c r="T121" s="32"/>
      <c r="U121" s="32"/>
      <c r="V121" s="25"/>
      <c r="W121" s="25"/>
      <c r="X121" s="32"/>
      <c r="Y121" s="32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7"/>
      <c r="AM121" s="27">
        <v>2.23</v>
      </c>
      <c r="AN121" s="26">
        <f>E121/AM121*60</f>
        <v>0</v>
      </c>
      <c r="AO121" s="50"/>
      <c r="AP121" s="25"/>
      <c r="AQ121" s="25"/>
      <c r="AR121" s="25"/>
      <c r="AS121" s="25"/>
    </row>
    <row r="122" spans="1:45" ht="15">
      <c r="A122" s="11"/>
      <c r="B122" s="1" t="s">
        <v>176</v>
      </c>
      <c r="C122" s="6" t="s">
        <v>64</v>
      </c>
      <c r="D122" s="6">
        <v>500</v>
      </c>
      <c r="E122" s="40"/>
      <c r="F122" s="30"/>
      <c r="G122" s="30"/>
      <c r="H122" s="30"/>
      <c r="I122" s="30"/>
      <c r="J122" s="25"/>
      <c r="K122" s="25"/>
      <c r="L122" s="25"/>
      <c r="M122" s="25"/>
      <c r="N122" s="27"/>
      <c r="O122" s="27">
        <v>0.86</v>
      </c>
      <c r="P122" s="26"/>
      <c r="Q122" s="26"/>
      <c r="R122" s="25"/>
      <c r="S122" s="28"/>
      <c r="T122" s="32"/>
      <c r="U122" s="32"/>
      <c r="V122" s="25"/>
      <c r="W122" s="25"/>
      <c r="X122" s="32"/>
      <c r="Y122" s="32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7"/>
      <c r="AM122" s="27">
        <v>1.17</v>
      </c>
      <c r="AN122" s="26">
        <f>E122/AM122*60</f>
        <v>0</v>
      </c>
      <c r="AO122" s="50"/>
      <c r="AP122" s="25"/>
      <c r="AQ122" s="25"/>
      <c r="AR122" s="25"/>
      <c r="AS122" s="25"/>
    </row>
    <row r="123" spans="1:45" ht="42.75">
      <c r="A123" s="11">
        <v>37</v>
      </c>
      <c r="B123" s="5" t="s">
        <v>141</v>
      </c>
      <c r="C123" s="6"/>
      <c r="D123" s="6"/>
      <c r="E123" s="26">
        <v>15.85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>
        <v>40</v>
      </c>
      <c r="S123" s="26">
        <v>15.85</v>
      </c>
      <c r="T123" s="26">
        <f>E123/S123*60</f>
        <v>60</v>
      </c>
      <c r="U123" s="26">
        <f>R123+T123</f>
        <v>100</v>
      </c>
      <c r="V123" s="25"/>
      <c r="W123" s="25"/>
      <c r="X123" s="32"/>
      <c r="Y123" s="32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32"/>
      <c r="AO123" s="51"/>
      <c r="AP123" s="28" t="s">
        <v>242</v>
      </c>
      <c r="AQ123" s="25"/>
      <c r="AR123" s="25"/>
      <c r="AS123" s="25"/>
    </row>
    <row r="124" spans="1:45" ht="15">
      <c r="A124" s="11"/>
      <c r="B124" s="1" t="s">
        <v>73</v>
      </c>
      <c r="C124" s="6" t="s">
        <v>72</v>
      </c>
      <c r="D124" s="6">
        <v>600</v>
      </c>
      <c r="E124" s="40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7"/>
      <c r="S124" s="37">
        <v>0.45</v>
      </c>
      <c r="T124" s="26"/>
      <c r="U124" s="26"/>
      <c r="V124" s="25"/>
      <c r="W124" s="25"/>
      <c r="X124" s="32"/>
      <c r="Y124" s="32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32"/>
      <c r="AO124" s="51"/>
      <c r="AP124" s="25"/>
      <c r="AQ124" s="25"/>
      <c r="AR124" s="25"/>
      <c r="AS124" s="25"/>
    </row>
    <row r="125" spans="1:45" ht="15">
      <c r="A125" s="11"/>
      <c r="B125" s="1" t="s">
        <v>75</v>
      </c>
      <c r="C125" s="6" t="s">
        <v>72</v>
      </c>
      <c r="D125" s="6">
        <v>600</v>
      </c>
      <c r="E125" s="40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7"/>
      <c r="S125" s="37">
        <v>0.9</v>
      </c>
      <c r="T125" s="26"/>
      <c r="U125" s="26"/>
      <c r="V125" s="25"/>
      <c r="W125" s="25"/>
      <c r="X125" s="32"/>
      <c r="Y125" s="32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32"/>
      <c r="AO125" s="51"/>
      <c r="AP125" s="25"/>
      <c r="AQ125" s="25"/>
      <c r="AR125" s="25"/>
      <c r="AS125" s="25"/>
    </row>
    <row r="126" spans="1:45" ht="15">
      <c r="A126" s="11"/>
      <c r="B126" s="1" t="s">
        <v>82</v>
      </c>
      <c r="C126" s="6" t="s">
        <v>72</v>
      </c>
      <c r="D126" s="6">
        <v>300</v>
      </c>
      <c r="E126" s="40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7"/>
      <c r="S126" s="37">
        <v>1.74</v>
      </c>
      <c r="T126" s="26"/>
      <c r="U126" s="26"/>
      <c r="V126" s="25"/>
      <c r="W126" s="25"/>
      <c r="X126" s="32"/>
      <c r="Y126" s="32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32"/>
      <c r="AO126" s="51"/>
      <c r="AP126" s="25"/>
      <c r="AQ126" s="25"/>
      <c r="AR126" s="25"/>
      <c r="AS126" s="25"/>
    </row>
    <row r="127" spans="1:45" ht="15">
      <c r="A127" s="11"/>
      <c r="B127" s="1" t="s">
        <v>84</v>
      </c>
      <c r="C127" s="6" t="s">
        <v>72</v>
      </c>
      <c r="D127" s="6">
        <v>200</v>
      </c>
      <c r="E127" s="40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7"/>
      <c r="S127" s="37">
        <v>12.76</v>
      </c>
      <c r="T127" s="26"/>
      <c r="U127" s="26"/>
      <c r="V127" s="25"/>
      <c r="W127" s="25"/>
      <c r="X127" s="32"/>
      <c r="Y127" s="32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32"/>
      <c r="AO127" s="51"/>
      <c r="AP127" s="25"/>
      <c r="AQ127" s="25"/>
      <c r="AR127" s="25"/>
      <c r="AS127" s="25"/>
    </row>
    <row r="128" spans="1:45" ht="28.5">
      <c r="A128" s="11">
        <v>38</v>
      </c>
      <c r="B128" s="5" t="s">
        <v>117</v>
      </c>
      <c r="C128" s="6"/>
      <c r="D128" s="6"/>
      <c r="E128" s="26">
        <v>47.15</v>
      </c>
      <c r="F128" s="29"/>
      <c r="G128" s="29"/>
      <c r="H128" s="29"/>
      <c r="I128" s="29"/>
      <c r="J128" s="29"/>
      <c r="K128" s="29"/>
      <c r="L128" s="29"/>
      <c r="M128" s="29"/>
      <c r="N128" s="25"/>
      <c r="O128" s="25"/>
      <c r="P128" s="25"/>
      <c r="Q128" s="25"/>
      <c r="R128" s="26">
        <v>40</v>
      </c>
      <c r="S128" s="26">
        <v>47.15</v>
      </c>
      <c r="T128" s="26">
        <f>E128/S128*60</f>
        <v>60</v>
      </c>
      <c r="U128" s="26">
        <f>R128+T128</f>
        <v>100</v>
      </c>
      <c r="V128" s="25"/>
      <c r="W128" s="25"/>
      <c r="X128" s="32"/>
      <c r="Y128" s="32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32"/>
      <c r="AO128" s="51"/>
      <c r="AP128" s="28" t="s">
        <v>242</v>
      </c>
      <c r="AQ128" s="25"/>
      <c r="AR128" s="25"/>
      <c r="AS128" s="25"/>
    </row>
    <row r="129" spans="1:45" ht="15">
      <c r="A129" s="11"/>
      <c r="B129" s="1" t="s">
        <v>85</v>
      </c>
      <c r="C129" s="6" t="s">
        <v>72</v>
      </c>
      <c r="D129" s="6">
        <v>500</v>
      </c>
      <c r="E129" s="40"/>
      <c r="F129" s="30"/>
      <c r="G129" s="30"/>
      <c r="H129" s="30"/>
      <c r="I129" s="30"/>
      <c r="J129" s="29"/>
      <c r="K129" s="29"/>
      <c r="L129" s="29"/>
      <c r="M129" s="29"/>
      <c r="N129" s="25"/>
      <c r="O129" s="25"/>
      <c r="P129" s="25"/>
      <c r="Q129" s="25"/>
      <c r="R129" s="27"/>
      <c r="S129" s="37">
        <v>2.87</v>
      </c>
      <c r="T129" s="26"/>
      <c r="U129" s="26"/>
      <c r="V129" s="25"/>
      <c r="W129" s="25"/>
      <c r="X129" s="32"/>
      <c r="Y129" s="32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32"/>
      <c r="AO129" s="51"/>
      <c r="AP129" s="25"/>
      <c r="AQ129" s="25"/>
      <c r="AR129" s="25"/>
      <c r="AS129" s="25"/>
    </row>
    <row r="130" spans="1:45" ht="15">
      <c r="A130" s="11"/>
      <c r="B130" s="1" t="s">
        <v>86</v>
      </c>
      <c r="C130" s="6" t="s">
        <v>72</v>
      </c>
      <c r="D130" s="6">
        <v>500</v>
      </c>
      <c r="E130" s="40"/>
      <c r="F130" s="30"/>
      <c r="G130" s="30"/>
      <c r="H130" s="30"/>
      <c r="I130" s="30"/>
      <c r="J130" s="29"/>
      <c r="K130" s="29"/>
      <c r="L130" s="29"/>
      <c r="M130" s="29"/>
      <c r="N130" s="25"/>
      <c r="O130" s="25"/>
      <c r="P130" s="25"/>
      <c r="Q130" s="25"/>
      <c r="R130" s="27"/>
      <c r="S130" s="37">
        <v>4.52</v>
      </c>
      <c r="T130" s="26"/>
      <c r="U130" s="26"/>
      <c r="V130" s="25"/>
      <c r="W130" s="25"/>
      <c r="X130" s="32"/>
      <c r="Y130" s="32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32"/>
      <c r="AO130" s="51"/>
      <c r="AP130" s="25"/>
      <c r="AQ130" s="25"/>
      <c r="AR130" s="25"/>
      <c r="AS130" s="25"/>
    </row>
    <row r="131" spans="1:45" ht="15">
      <c r="A131" s="11"/>
      <c r="B131" s="1" t="s">
        <v>87</v>
      </c>
      <c r="C131" s="6" t="s">
        <v>72</v>
      </c>
      <c r="D131" s="6">
        <v>500</v>
      </c>
      <c r="E131" s="40"/>
      <c r="F131" s="30"/>
      <c r="G131" s="30"/>
      <c r="H131" s="30"/>
      <c r="I131" s="30"/>
      <c r="J131" s="29"/>
      <c r="K131" s="29"/>
      <c r="L131" s="29"/>
      <c r="M131" s="29"/>
      <c r="N131" s="25"/>
      <c r="O131" s="25"/>
      <c r="P131" s="25"/>
      <c r="Q131" s="25"/>
      <c r="R131" s="27"/>
      <c r="S131" s="37">
        <v>8.35</v>
      </c>
      <c r="T131" s="26"/>
      <c r="U131" s="26"/>
      <c r="V131" s="25"/>
      <c r="W131" s="25"/>
      <c r="X131" s="32"/>
      <c r="Y131" s="32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32"/>
      <c r="AO131" s="51"/>
      <c r="AP131" s="25"/>
      <c r="AQ131" s="25"/>
      <c r="AR131" s="25"/>
      <c r="AS131" s="25"/>
    </row>
    <row r="132" spans="1:45" ht="15">
      <c r="A132" s="11"/>
      <c r="B132" s="1" t="s">
        <v>88</v>
      </c>
      <c r="C132" s="6" t="s">
        <v>72</v>
      </c>
      <c r="D132" s="6">
        <v>500</v>
      </c>
      <c r="E132" s="40"/>
      <c r="F132" s="30"/>
      <c r="G132" s="30"/>
      <c r="H132" s="30"/>
      <c r="I132" s="30"/>
      <c r="J132" s="29"/>
      <c r="K132" s="29"/>
      <c r="L132" s="29"/>
      <c r="M132" s="29"/>
      <c r="N132" s="25"/>
      <c r="O132" s="25"/>
      <c r="P132" s="25"/>
      <c r="Q132" s="25"/>
      <c r="R132" s="27"/>
      <c r="S132" s="37">
        <v>11.95</v>
      </c>
      <c r="T132" s="26"/>
      <c r="U132" s="26"/>
      <c r="V132" s="25"/>
      <c r="W132" s="25"/>
      <c r="X132" s="32"/>
      <c r="Y132" s="32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32"/>
      <c r="AO132" s="51"/>
      <c r="AP132" s="25"/>
      <c r="AQ132" s="25"/>
      <c r="AR132" s="25"/>
      <c r="AS132" s="25"/>
    </row>
    <row r="133" spans="1:45" ht="15">
      <c r="A133" s="11"/>
      <c r="B133" s="1" t="s">
        <v>89</v>
      </c>
      <c r="C133" s="6" t="s">
        <v>72</v>
      </c>
      <c r="D133" s="6">
        <v>500</v>
      </c>
      <c r="E133" s="40"/>
      <c r="F133" s="30"/>
      <c r="G133" s="30"/>
      <c r="H133" s="30"/>
      <c r="I133" s="30"/>
      <c r="J133" s="29"/>
      <c r="K133" s="29"/>
      <c r="L133" s="29"/>
      <c r="M133" s="29"/>
      <c r="N133" s="25"/>
      <c r="O133" s="25"/>
      <c r="P133" s="25"/>
      <c r="Q133" s="25"/>
      <c r="R133" s="27"/>
      <c r="S133" s="37">
        <v>19.46</v>
      </c>
      <c r="T133" s="26"/>
      <c r="U133" s="26"/>
      <c r="V133" s="25"/>
      <c r="W133" s="25"/>
      <c r="X133" s="32"/>
      <c r="Y133" s="32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32"/>
      <c r="AO133" s="51"/>
      <c r="AP133" s="25"/>
      <c r="AQ133" s="25"/>
      <c r="AR133" s="25"/>
      <c r="AS133" s="25"/>
    </row>
    <row r="134" spans="1:45" ht="57">
      <c r="A134" s="11">
        <v>39</v>
      </c>
      <c r="B134" s="5" t="s">
        <v>118</v>
      </c>
      <c r="C134" s="6"/>
      <c r="D134" s="6"/>
      <c r="E134" s="26">
        <v>16.68</v>
      </c>
      <c r="F134" s="29"/>
      <c r="G134" s="29"/>
      <c r="H134" s="29"/>
      <c r="I134" s="29"/>
      <c r="J134" s="29"/>
      <c r="K134" s="29"/>
      <c r="L134" s="29"/>
      <c r="M134" s="29"/>
      <c r="N134" s="25"/>
      <c r="O134" s="25"/>
      <c r="P134" s="25"/>
      <c r="Q134" s="25"/>
      <c r="R134" s="25"/>
      <c r="S134" s="28"/>
      <c r="T134" s="25"/>
      <c r="U134" s="25"/>
      <c r="V134" s="25"/>
      <c r="W134" s="25"/>
      <c r="X134" s="32"/>
      <c r="Y134" s="32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6">
        <v>40</v>
      </c>
      <c r="AM134" s="26">
        <v>16.68</v>
      </c>
      <c r="AN134" s="26">
        <f>E134/AM134*60</f>
        <v>60</v>
      </c>
      <c r="AO134" s="50">
        <f>AL134+AN134</f>
        <v>100</v>
      </c>
      <c r="AP134" s="28" t="s">
        <v>235</v>
      </c>
      <c r="AQ134" s="25"/>
      <c r="AR134" s="25"/>
      <c r="AS134" s="25"/>
    </row>
    <row r="135" spans="1:45" ht="15">
      <c r="A135" s="11"/>
      <c r="B135" s="1" t="s">
        <v>119</v>
      </c>
      <c r="C135" s="6" t="s">
        <v>72</v>
      </c>
      <c r="D135" s="6">
        <v>20</v>
      </c>
      <c r="E135" s="40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8"/>
      <c r="T135" s="25"/>
      <c r="U135" s="25"/>
      <c r="V135" s="25"/>
      <c r="W135" s="25"/>
      <c r="X135" s="32"/>
      <c r="Y135" s="32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7"/>
      <c r="AM135" s="27">
        <v>7.54</v>
      </c>
      <c r="AN135" s="26">
        <f>E135/AM135*60</f>
        <v>0</v>
      </c>
      <c r="AO135" s="50"/>
      <c r="AP135" s="25"/>
      <c r="AQ135" s="25"/>
      <c r="AR135" s="25"/>
      <c r="AS135" s="25"/>
    </row>
    <row r="136" spans="1:45" ht="15">
      <c r="A136" s="11"/>
      <c r="B136" s="1" t="s">
        <v>177</v>
      </c>
      <c r="C136" s="6" t="s">
        <v>72</v>
      </c>
      <c r="D136" s="6">
        <v>20</v>
      </c>
      <c r="E136" s="40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8"/>
      <c r="T136" s="25"/>
      <c r="U136" s="25"/>
      <c r="V136" s="25"/>
      <c r="W136" s="25"/>
      <c r="X136" s="32"/>
      <c r="Y136" s="32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7"/>
      <c r="AM136" s="27">
        <v>9.14</v>
      </c>
      <c r="AN136" s="26">
        <f>E136/AM136*60</f>
        <v>0</v>
      </c>
      <c r="AO136" s="50"/>
      <c r="AP136" s="25"/>
      <c r="AQ136" s="25"/>
      <c r="AR136" s="25"/>
      <c r="AS136" s="25"/>
    </row>
    <row r="137" spans="1:45" ht="28.5">
      <c r="A137" s="12">
        <v>2</v>
      </c>
      <c r="B137" s="3" t="s">
        <v>8</v>
      </c>
      <c r="C137" s="6"/>
      <c r="D137" s="6"/>
      <c r="E137" s="40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8"/>
      <c r="T137" s="25"/>
      <c r="U137" s="25"/>
      <c r="V137" s="25"/>
      <c r="W137" s="25"/>
      <c r="X137" s="32"/>
      <c r="Y137" s="32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52"/>
      <c r="AP137" s="25"/>
      <c r="AQ137" s="25"/>
      <c r="AR137" s="25"/>
      <c r="AS137" s="25"/>
    </row>
    <row r="138" spans="1:45" ht="28.5">
      <c r="A138" s="11">
        <v>1</v>
      </c>
      <c r="B138" s="5" t="s">
        <v>9</v>
      </c>
      <c r="C138" s="6" t="s">
        <v>64</v>
      </c>
      <c r="D138" s="6">
        <v>2000</v>
      </c>
      <c r="E138" s="26">
        <v>2.2</v>
      </c>
      <c r="F138" s="25"/>
      <c r="G138" s="25"/>
      <c r="H138" s="25"/>
      <c r="I138" s="25"/>
      <c r="J138" s="26">
        <v>40</v>
      </c>
      <c r="K138" s="26">
        <v>2.2</v>
      </c>
      <c r="L138" s="26">
        <f>E138/K138*60</f>
        <v>60</v>
      </c>
      <c r="M138" s="26">
        <f>J138+L138</f>
        <v>100</v>
      </c>
      <c r="N138" s="25"/>
      <c r="O138" s="25"/>
      <c r="P138" s="25"/>
      <c r="Q138" s="25"/>
      <c r="R138" s="25"/>
      <c r="S138" s="28"/>
      <c r="T138" s="25"/>
      <c r="U138" s="25"/>
      <c r="V138" s="26">
        <v>40</v>
      </c>
      <c r="W138" s="26">
        <v>2.5</v>
      </c>
      <c r="X138" s="26">
        <f aca="true" t="shared" si="4" ref="X138:X181">E138/W138*60</f>
        <v>52.800000000000004</v>
      </c>
      <c r="Y138" s="26">
        <f aca="true" t="shared" si="5" ref="Y138:Y181">V138+X138</f>
        <v>92.80000000000001</v>
      </c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52"/>
      <c r="AP138" s="28" t="s">
        <v>245</v>
      </c>
      <c r="AQ138" s="28" t="s">
        <v>190</v>
      </c>
      <c r="AR138" s="25"/>
      <c r="AS138" s="25"/>
    </row>
    <row r="139" spans="1:45" ht="45">
      <c r="A139" s="11"/>
      <c r="B139" s="1" t="s">
        <v>10</v>
      </c>
      <c r="C139" s="6"/>
      <c r="D139" s="6"/>
      <c r="E139" s="40"/>
      <c r="F139" s="25"/>
      <c r="G139" s="25"/>
      <c r="H139" s="25"/>
      <c r="I139" s="25"/>
      <c r="J139" s="27"/>
      <c r="K139" s="27"/>
      <c r="L139" s="26" t="e">
        <f aca="true" t="shared" si="6" ref="L139:L181">E139/K139*60</f>
        <v>#DIV/0!</v>
      </c>
      <c r="M139" s="26" t="e">
        <f aca="true" t="shared" si="7" ref="M139:M181">J139+L139</f>
        <v>#DIV/0!</v>
      </c>
      <c r="N139" s="25"/>
      <c r="O139" s="25"/>
      <c r="P139" s="25"/>
      <c r="Q139" s="25"/>
      <c r="R139" s="25"/>
      <c r="S139" s="28"/>
      <c r="T139" s="25"/>
      <c r="U139" s="25"/>
      <c r="V139" s="27"/>
      <c r="W139" s="27"/>
      <c r="X139" s="26" t="e">
        <f t="shared" si="4"/>
        <v>#DIV/0!</v>
      </c>
      <c r="Y139" s="26" t="e">
        <f t="shared" si="5"/>
        <v>#DIV/0!</v>
      </c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52"/>
      <c r="AP139" s="25"/>
      <c r="AQ139" s="25"/>
      <c r="AR139" s="25"/>
      <c r="AS139" s="25"/>
    </row>
    <row r="140" spans="1:45" ht="15">
      <c r="A140" s="11"/>
      <c r="B140" s="1" t="s">
        <v>11</v>
      </c>
      <c r="C140" s="6"/>
      <c r="D140" s="6"/>
      <c r="E140" s="40"/>
      <c r="F140" s="25"/>
      <c r="G140" s="25"/>
      <c r="H140" s="25"/>
      <c r="I140" s="25"/>
      <c r="J140" s="27"/>
      <c r="K140" s="27"/>
      <c r="L140" s="26" t="e">
        <f t="shared" si="6"/>
        <v>#DIV/0!</v>
      </c>
      <c r="M140" s="26" t="e">
        <f t="shared" si="7"/>
        <v>#DIV/0!</v>
      </c>
      <c r="N140" s="25"/>
      <c r="O140" s="25"/>
      <c r="P140" s="25"/>
      <c r="Q140" s="25"/>
      <c r="R140" s="25"/>
      <c r="S140" s="28"/>
      <c r="T140" s="25"/>
      <c r="U140" s="25"/>
      <c r="V140" s="27"/>
      <c r="W140" s="27"/>
      <c r="X140" s="26" t="e">
        <f t="shared" si="4"/>
        <v>#DIV/0!</v>
      </c>
      <c r="Y140" s="26" t="e">
        <f t="shared" si="5"/>
        <v>#DIV/0!</v>
      </c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52"/>
      <c r="AP140" s="25"/>
      <c r="AQ140" s="25"/>
      <c r="AR140" s="25"/>
      <c r="AS140" s="25"/>
    </row>
    <row r="141" spans="1:45" ht="15">
      <c r="A141" s="11"/>
      <c r="B141" s="1" t="s">
        <v>12</v>
      </c>
      <c r="C141" s="6"/>
      <c r="D141" s="6"/>
      <c r="E141" s="40"/>
      <c r="F141" s="25"/>
      <c r="G141" s="25"/>
      <c r="H141" s="25"/>
      <c r="I141" s="25"/>
      <c r="J141" s="27"/>
      <c r="K141" s="27"/>
      <c r="L141" s="26" t="e">
        <f t="shared" si="6"/>
        <v>#DIV/0!</v>
      </c>
      <c r="M141" s="26" t="e">
        <f t="shared" si="7"/>
        <v>#DIV/0!</v>
      </c>
      <c r="N141" s="25"/>
      <c r="O141" s="25"/>
      <c r="P141" s="25"/>
      <c r="Q141" s="25"/>
      <c r="R141" s="25"/>
      <c r="S141" s="28"/>
      <c r="T141" s="25"/>
      <c r="U141" s="25"/>
      <c r="V141" s="27"/>
      <c r="W141" s="27"/>
      <c r="X141" s="26" t="e">
        <f t="shared" si="4"/>
        <v>#DIV/0!</v>
      </c>
      <c r="Y141" s="26" t="e">
        <f t="shared" si="5"/>
        <v>#DIV/0!</v>
      </c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52"/>
      <c r="AP141" s="25"/>
      <c r="AQ141" s="25"/>
      <c r="AR141" s="25"/>
      <c r="AS141" s="25"/>
    </row>
    <row r="142" spans="1:45" ht="15">
      <c r="A142" s="11"/>
      <c r="B142" s="1" t="s">
        <v>13</v>
      </c>
      <c r="C142" s="6"/>
      <c r="D142" s="6"/>
      <c r="E142" s="40"/>
      <c r="F142" s="25"/>
      <c r="G142" s="25"/>
      <c r="H142" s="25"/>
      <c r="I142" s="25"/>
      <c r="J142" s="27"/>
      <c r="K142" s="27"/>
      <c r="L142" s="26" t="e">
        <f t="shared" si="6"/>
        <v>#DIV/0!</v>
      </c>
      <c r="M142" s="26" t="e">
        <f t="shared" si="7"/>
        <v>#DIV/0!</v>
      </c>
      <c r="N142" s="25"/>
      <c r="O142" s="25"/>
      <c r="P142" s="25"/>
      <c r="Q142" s="25"/>
      <c r="R142" s="25"/>
      <c r="S142" s="28"/>
      <c r="T142" s="25"/>
      <c r="U142" s="25"/>
      <c r="V142" s="27"/>
      <c r="W142" s="27"/>
      <c r="X142" s="26" t="e">
        <f t="shared" si="4"/>
        <v>#DIV/0!</v>
      </c>
      <c r="Y142" s="26" t="e">
        <f t="shared" si="5"/>
        <v>#DIV/0!</v>
      </c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52"/>
      <c r="AP142" s="25"/>
      <c r="AQ142" s="25"/>
      <c r="AR142" s="25"/>
      <c r="AS142" s="25"/>
    </row>
    <row r="143" spans="1:45" ht="30">
      <c r="A143" s="11"/>
      <c r="B143" s="1" t="s">
        <v>14</v>
      </c>
      <c r="C143" s="6"/>
      <c r="D143" s="6"/>
      <c r="E143" s="40"/>
      <c r="F143" s="25"/>
      <c r="G143" s="25"/>
      <c r="H143" s="25"/>
      <c r="I143" s="25"/>
      <c r="J143" s="27"/>
      <c r="K143" s="27"/>
      <c r="L143" s="26" t="e">
        <f t="shared" si="6"/>
        <v>#DIV/0!</v>
      </c>
      <c r="M143" s="26" t="e">
        <f t="shared" si="7"/>
        <v>#DIV/0!</v>
      </c>
      <c r="N143" s="25"/>
      <c r="O143" s="25"/>
      <c r="P143" s="25"/>
      <c r="Q143" s="25"/>
      <c r="R143" s="25"/>
      <c r="S143" s="28"/>
      <c r="T143" s="25"/>
      <c r="U143" s="25"/>
      <c r="V143" s="27"/>
      <c r="W143" s="27"/>
      <c r="X143" s="26" t="e">
        <f t="shared" si="4"/>
        <v>#DIV/0!</v>
      </c>
      <c r="Y143" s="26" t="e">
        <f t="shared" si="5"/>
        <v>#DIV/0!</v>
      </c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52"/>
      <c r="AP143" s="25"/>
      <c r="AQ143" s="25"/>
      <c r="AR143" s="25"/>
      <c r="AS143" s="25"/>
    </row>
    <row r="144" spans="1:45" ht="28.5">
      <c r="A144" s="11">
        <v>2</v>
      </c>
      <c r="B144" s="5" t="s">
        <v>15</v>
      </c>
      <c r="C144" s="6" t="s">
        <v>64</v>
      </c>
      <c r="D144" s="6">
        <v>1000</v>
      </c>
      <c r="E144" s="26">
        <v>2.31</v>
      </c>
      <c r="F144" s="25"/>
      <c r="G144" s="25"/>
      <c r="H144" s="25"/>
      <c r="I144" s="25"/>
      <c r="J144" s="26">
        <v>40</v>
      </c>
      <c r="K144" s="26">
        <v>3.5</v>
      </c>
      <c r="L144" s="26">
        <f t="shared" si="6"/>
        <v>39.6</v>
      </c>
      <c r="M144" s="26">
        <f t="shared" si="7"/>
        <v>79.6</v>
      </c>
      <c r="N144" s="25"/>
      <c r="O144" s="25"/>
      <c r="P144" s="25"/>
      <c r="Q144" s="25"/>
      <c r="R144" s="25"/>
      <c r="S144" s="28"/>
      <c r="T144" s="25"/>
      <c r="U144" s="25"/>
      <c r="V144" s="26">
        <v>40</v>
      </c>
      <c r="W144" s="26">
        <v>2.31</v>
      </c>
      <c r="X144" s="26">
        <f t="shared" si="4"/>
        <v>60</v>
      </c>
      <c r="Y144" s="26">
        <f t="shared" si="5"/>
        <v>100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52"/>
      <c r="AP144" s="28" t="s">
        <v>190</v>
      </c>
      <c r="AQ144" s="28" t="s">
        <v>245</v>
      </c>
      <c r="AR144" s="25"/>
      <c r="AS144" s="25"/>
    </row>
    <row r="145" spans="1:45" ht="45">
      <c r="A145" s="11"/>
      <c r="B145" s="1" t="s">
        <v>10</v>
      </c>
      <c r="C145" s="6"/>
      <c r="D145" s="6"/>
      <c r="E145" s="40"/>
      <c r="F145" s="25"/>
      <c r="G145" s="25"/>
      <c r="H145" s="25"/>
      <c r="I145" s="25"/>
      <c r="J145" s="27"/>
      <c r="K145" s="27"/>
      <c r="L145" s="26" t="e">
        <f t="shared" si="6"/>
        <v>#DIV/0!</v>
      </c>
      <c r="M145" s="26" t="e">
        <f t="shared" si="7"/>
        <v>#DIV/0!</v>
      </c>
      <c r="N145" s="25"/>
      <c r="O145" s="25"/>
      <c r="P145" s="25"/>
      <c r="Q145" s="25"/>
      <c r="R145" s="25"/>
      <c r="S145" s="28"/>
      <c r="T145" s="25"/>
      <c r="U145" s="25"/>
      <c r="V145" s="27"/>
      <c r="W145" s="27"/>
      <c r="X145" s="26" t="e">
        <f t="shared" si="4"/>
        <v>#DIV/0!</v>
      </c>
      <c r="Y145" s="26" t="e">
        <f t="shared" si="5"/>
        <v>#DIV/0!</v>
      </c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52"/>
      <c r="AP145" s="28" t="s">
        <v>190</v>
      </c>
      <c r="AQ145" s="25"/>
      <c r="AR145" s="25"/>
      <c r="AS145" s="25"/>
    </row>
    <row r="146" spans="1:45" ht="60">
      <c r="A146" s="11"/>
      <c r="B146" s="1" t="s">
        <v>16</v>
      </c>
      <c r="C146" s="6"/>
      <c r="D146" s="6"/>
      <c r="E146" s="40"/>
      <c r="F146" s="25"/>
      <c r="G146" s="25"/>
      <c r="H146" s="25"/>
      <c r="I146" s="25"/>
      <c r="J146" s="27"/>
      <c r="K146" s="27"/>
      <c r="L146" s="26" t="e">
        <f t="shared" si="6"/>
        <v>#DIV/0!</v>
      </c>
      <c r="M146" s="26" t="e">
        <f t="shared" si="7"/>
        <v>#DIV/0!</v>
      </c>
      <c r="N146" s="25"/>
      <c r="O146" s="25"/>
      <c r="P146" s="25"/>
      <c r="Q146" s="25"/>
      <c r="R146" s="25"/>
      <c r="S146" s="28"/>
      <c r="T146" s="25"/>
      <c r="U146" s="25"/>
      <c r="V146" s="27"/>
      <c r="W146" s="27"/>
      <c r="X146" s="26" t="e">
        <f t="shared" si="4"/>
        <v>#DIV/0!</v>
      </c>
      <c r="Y146" s="26" t="e">
        <f t="shared" si="5"/>
        <v>#DIV/0!</v>
      </c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52"/>
      <c r="AP146" s="28" t="s">
        <v>190</v>
      </c>
      <c r="AQ146" s="25"/>
      <c r="AR146" s="25"/>
      <c r="AS146" s="25"/>
    </row>
    <row r="147" spans="1:45" ht="30">
      <c r="A147" s="11"/>
      <c r="B147" s="1" t="s">
        <v>17</v>
      </c>
      <c r="C147" s="6"/>
      <c r="D147" s="6"/>
      <c r="E147" s="40"/>
      <c r="F147" s="25"/>
      <c r="G147" s="25"/>
      <c r="H147" s="25"/>
      <c r="I147" s="25"/>
      <c r="J147" s="27"/>
      <c r="K147" s="27"/>
      <c r="L147" s="26" t="e">
        <f t="shared" si="6"/>
        <v>#DIV/0!</v>
      </c>
      <c r="M147" s="26" t="e">
        <f t="shared" si="7"/>
        <v>#DIV/0!</v>
      </c>
      <c r="N147" s="25"/>
      <c r="O147" s="25"/>
      <c r="P147" s="25"/>
      <c r="Q147" s="25"/>
      <c r="R147" s="25"/>
      <c r="S147" s="28"/>
      <c r="T147" s="25"/>
      <c r="U147" s="25"/>
      <c r="V147" s="27"/>
      <c r="W147" s="27"/>
      <c r="X147" s="26" t="e">
        <f t="shared" si="4"/>
        <v>#DIV/0!</v>
      </c>
      <c r="Y147" s="26" t="e">
        <f t="shared" si="5"/>
        <v>#DIV/0!</v>
      </c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52"/>
      <c r="AP147" s="28" t="s">
        <v>190</v>
      </c>
      <c r="AQ147" s="25"/>
      <c r="AR147" s="25"/>
      <c r="AS147" s="25"/>
    </row>
    <row r="148" spans="1:45" ht="15">
      <c r="A148" s="11"/>
      <c r="B148" s="1" t="s">
        <v>18</v>
      </c>
      <c r="C148" s="6"/>
      <c r="D148" s="6"/>
      <c r="E148" s="40"/>
      <c r="F148" s="25"/>
      <c r="G148" s="25"/>
      <c r="H148" s="25"/>
      <c r="I148" s="25"/>
      <c r="J148" s="27"/>
      <c r="K148" s="27"/>
      <c r="L148" s="26" t="e">
        <f t="shared" si="6"/>
        <v>#DIV/0!</v>
      </c>
      <c r="M148" s="26" t="e">
        <f t="shared" si="7"/>
        <v>#DIV/0!</v>
      </c>
      <c r="N148" s="25"/>
      <c r="O148" s="25"/>
      <c r="P148" s="25"/>
      <c r="Q148" s="25"/>
      <c r="R148" s="25"/>
      <c r="S148" s="28"/>
      <c r="T148" s="25"/>
      <c r="U148" s="25"/>
      <c r="V148" s="27"/>
      <c r="W148" s="27"/>
      <c r="X148" s="26" t="e">
        <f t="shared" si="4"/>
        <v>#DIV/0!</v>
      </c>
      <c r="Y148" s="26" t="e">
        <f t="shared" si="5"/>
        <v>#DIV/0!</v>
      </c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52"/>
      <c r="AP148" s="28" t="s">
        <v>190</v>
      </c>
      <c r="AQ148" s="25"/>
      <c r="AR148" s="25"/>
      <c r="AS148" s="25"/>
    </row>
    <row r="149" spans="1:45" ht="28.5">
      <c r="A149" s="11">
        <v>3</v>
      </c>
      <c r="B149" s="5" t="s">
        <v>19</v>
      </c>
      <c r="C149" s="6" t="s">
        <v>64</v>
      </c>
      <c r="D149" s="6">
        <v>500</v>
      </c>
      <c r="E149" s="26">
        <v>3.34</v>
      </c>
      <c r="F149" s="25"/>
      <c r="G149" s="25"/>
      <c r="H149" s="25"/>
      <c r="I149" s="25"/>
      <c r="J149" s="26">
        <v>40</v>
      </c>
      <c r="K149" s="26">
        <v>4.5</v>
      </c>
      <c r="L149" s="26">
        <f t="shared" si="6"/>
        <v>44.53333333333333</v>
      </c>
      <c r="M149" s="26">
        <f t="shared" si="7"/>
        <v>84.53333333333333</v>
      </c>
      <c r="N149" s="25"/>
      <c r="O149" s="25"/>
      <c r="P149" s="25"/>
      <c r="Q149" s="25"/>
      <c r="R149" s="25"/>
      <c r="S149" s="28"/>
      <c r="T149" s="25"/>
      <c r="U149" s="25"/>
      <c r="V149" s="26">
        <v>40</v>
      </c>
      <c r="W149" s="26">
        <v>3.34</v>
      </c>
      <c r="X149" s="26">
        <f t="shared" si="4"/>
        <v>60</v>
      </c>
      <c r="Y149" s="26">
        <f t="shared" si="5"/>
        <v>100</v>
      </c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52"/>
      <c r="AP149" s="28" t="s">
        <v>190</v>
      </c>
      <c r="AQ149" s="28" t="s">
        <v>245</v>
      </c>
      <c r="AR149" s="25"/>
      <c r="AS149" s="25"/>
    </row>
    <row r="150" spans="1:45" ht="45">
      <c r="A150" s="11"/>
      <c r="B150" s="1" t="s">
        <v>10</v>
      </c>
      <c r="C150" s="6"/>
      <c r="D150" s="6"/>
      <c r="E150" s="40"/>
      <c r="F150" s="25"/>
      <c r="G150" s="25"/>
      <c r="H150" s="25"/>
      <c r="I150" s="25"/>
      <c r="J150" s="27"/>
      <c r="K150" s="27"/>
      <c r="L150" s="26" t="e">
        <f t="shared" si="6"/>
        <v>#DIV/0!</v>
      </c>
      <c r="M150" s="26" t="e">
        <f t="shared" si="7"/>
        <v>#DIV/0!</v>
      </c>
      <c r="N150" s="25"/>
      <c r="O150" s="25"/>
      <c r="P150" s="25"/>
      <c r="Q150" s="25"/>
      <c r="R150" s="25"/>
      <c r="S150" s="28"/>
      <c r="T150" s="25"/>
      <c r="U150" s="25"/>
      <c r="V150" s="27"/>
      <c r="W150" s="27"/>
      <c r="X150" s="26" t="e">
        <f t="shared" si="4"/>
        <v>#DIV/0!</v>
      </c>
      <c r="Y150" s="26" t="e">
        <f t="shared" si="5"/>
        <v>#DIV/0!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52"/>
      <c r="AP150" s="25"/>
      <c r="AQ150" s="25"/>
      <c r="AR150" s="25"/>
      <c r="AS150" s="25"/>
    </row>
    <row r="151" spans="1:45" ht="75">
      <c r="A151" s="11"/>
      <c r="B151" s="1" t="s">
        <v>20</v>
      </c>
      <c r="C151" s="6"/>
      <c r="D151" s="6"/>
      <c r="E151" s="40"/>
      <c r="F151" s="25"/>
      <c r="G151" s="25"/>
      <c r="H151" s="25"/>
      <c r="I151" s="25"/>
      <c r="J151" s="27"/>
      <c r="K151" s="27"/>
      <c r="L151" s="26" t="e">
        <f t="shared" si="6"/>
        <v>#DIV/0!</v>
      </c>
      <c r="M151" s="26" t="e">
        <f t="shared" si="7"/>
        <v>#DIV/0!</v>
      </c>
      <c r="N151" s="25"/>
      <c r="O151" s="25"/>
      <c r="P151" s="25"/>
      <c r="Q151" s="25"/>
      <c r="R151" s="25"/>
      <c r="S151" s="28"/>
      <c r="T151" s="25"/>
      <c r="U151" s="25"/>
      <c r="V151" s="27"/>
      <c r="W151" s="27"/>
      <c r="X151" s="26" t="e">
        <f t="shared" si="4"/>
        <v>#DIV/0!</v>
      </c>
      <c r="Y151" s="26" t="e">
        <f t="shared" si="5"/>
        <v>#DIV/0!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52"/>
      <c r="AP151" s="25"/>
      <c r="AQ151" s="25"/>
      <c r="AR151" s="25"/>
      <c r="AS151" s="25"/>
    </row>
    <row r="152" spans="1:45" ht="30">
      <c r="A152" s="11"/>
      <c r="B152" s="1" t="s">
        <v>17</v>
      </c>
      <c r="C152" s="6"/>
      <c r="D152" s="6"/>
      <c r="E152" s="40"/>
      <c r="F152" s="25"/>
      <c r="G152" s="25"/>
      <c r="H152" s="25"/>
      <c r="I152" s="25"/>
      <c r="J152" s="27"/>
      <c r="K152" s="27"/>
      <c r="L152" s="26" t="e">
        <f t="shared" si="6"/>
        <v>#DIV/0!</v>
      </c>
      <c r="M152" s="26" t="e">
        <f t="shared" si="7"/>
        <v>#DIV/0!</v>
      </c>
      <c r="N152" s="25"/>
      <c r="O152" s="25"/>
      <c r="P152" s="25"/>
      <c r="Q152" s="25"/>
      <c r="R152" s="25"/>
      <c r="S152" s="28"/>
      <c r="T152" s="25"/>
      <c r="U152" s="25"/>
      <c r="V152" s="27"/>
      <c r="W152" s="27"/>
      <c r="X152" s="26" t="e">
        <f t="shared" si="4"/>
        <v>#DIV/0!</v>
      </c>
      <c r="Y152" s="26" t="e">
        <f t="shared" si="5"/>
        <v>#DIV/0!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52"/>
      <c r="AP152" s="25"/>
      <c r="AQ152" s="25"/>
      <c r="AR152" s="25"/>
      <c r="AS152" s="25"/>
    </row>
    <row r="153" spans="1:45" ht="30">
      <c r="A153" s="11"/>
      <c r="B153" s="1" t="s">
        <v>21</v>
      </c>
      <c r="C153" s="6"/>
      <c r="D153" s="6"/>
      <c r="E153" s="40"/>
      <c r="F153" s="25"/>
      <c r="G153" s="25"/>
      <c r="H153" s="25"/>
      <c r="I153" s="25"/>
      <c r="J153" s="27"/>
      <c r="K153" s="27"/>
      <c r="L153" s="26" t="e">
        <f t="shared" si="6"/>
        <v>#DIV/0!</v>
      </c>
      <c r="M153" s="26" t="e">
        <f t="shared" si="7"/>
        <v>#DIV/0!</v>
      </c>
      <c r="N153" s="25"/>
      <c r="O153" s="25"/>
      <c r="P153" s="25"/>
      <c r="Q153" s="25"/>
      <c r="R153" s="25"/>
      <c r="S153" s="28"/>
      <c r="T153" s="25"/>
      <c r="U153" s="25"/>
      <c r="V153" s="27"/>
      <c r="W153" s="27"/>
      <c r="X153" s="26" t="e">
        <f t="shared" si="4"/>
        <v>#DIV/0!</v>
      </c>
      <c r="Y153" s="26" t="e">
        <f t="shared" si="5"/>
        <v>#DIV/0!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52"/>
      <c r="AP153" s="25"/>
      <c r="AQ153" s="25"/>
      <c r="AR153" s="25"/>
      <c r="AS153" s="25"/>
    </row>
    <row r="154" spans="1:45" ht="15">
      <c r="A154" s="11"/>
      <c r="B154" s="1" t="s">
        <v>18</v>
      </c>
      <c r="C154" s="6"/>
      <c r="D154" s="6"/>
      <c r="E154" s="40"/>
      <c r="F154" s="25"/>
      <c r="G154" s="25"/>
      <c r="H154" s="25"/>
      <c r="I154" s="25"/>
      <c r="J154" s="27"/>
      <c r="K154" s="27"/>
      <c r="L154" s="26" t="e">
        <f t="shared" si="6"/>
        <v>#DIV/0!</v>
      </c>
      <c r="M154" s="26" t="e">
        <f t="shared" si="7"/>
        <v>#DIV/0!</v>
      </c>
      <c r="N154" s="25"/>
      <c r="O154" s="25"/>
      <c r="P154" s="25"/>
      <c r="Q154" s="25"/>
      <c r="R154" s="25"/>
      <c r="S154" s="28"/>
      <c r="T154" s="25"/>
      <c r="U154" s="25"/>
      <c r="V154" s="27"/>
      <c r="W154" s="27"/>
      <c r="X154" s="26" t="e">
        <f t="shared" si="4"/>
        <v>#DIV/0!</v>
      </c>
      <c r="Y154" s="26" t="e">
        <f t="shared" si="5"/>
        <v>#DIV/0!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52"/>
      <c r="AP154" s="25"/>
      <c r="AQ154" s="25"/>
      <c r="AR154" s="25"/>
      <c r="AS154" s="25"/>
    </row>
    <row r="155" spans="1:45" ht="15">
      <c r="A155" s="11">
        <v>4</v>
      </c>
      <c r="B155" s="5" t="s">
        <v>22</v>
      </c>
      <c r="C155" s="6" t="s">
        <v>64</v>
      </c>
      <c r="D155" s="6">
        <v>500</v>
      </c>
      <c r="E155" s="26">
        <v>3.85</v>
      </c>
      <c r="F155" s="25"/>
      <c r="G155" s="25"/>
      <c r="H155" s="25"/>
      <c r="I155" s="25"/>
      <c r="J155" s="26">
        <v>40</v>
      </c>
      <c r="K155" s="26">
        <v>3.85</v>
      </c>
      <c r="L155" s="26">
        <f t="shared" si="6"/>
        <v>60</v>
      </c>
      <c r="M155" s="26">
        <f t="shared" si="7"/>
        <v>100</v>
      </c>
      <c r="N155" s="25"/>
      <c r="O155" s="25"/>
      <c r="P155" s="25"/>
      <c r="Q155" s="25"/>
      <c r="R155" s="25"/>
      <c r="S155" s="28"/>
      <c r="T155" s="25"/>
      <c r="U155" s="25"/>
      <c r="V155" s="26">
        <v>40</v>
      </c>
      <c r="W155" s="26">
        <v>4.23</v>
      </c>
      <c r="X155" s="26">
        <f t="shared" si="4"/>
        <v>54.60992907801418</v>
      </c>
      <c r="Y155" s="26">
        <f t="shared" si="5"/>
        <v>94.60992907801418</v>
      </c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52"/>
      <c r="AP155" s="28" t="s">
        <v>245</v>
      </c>
      <c r="AQ155" s="28" t="s">
        <v>190</v>
      </c>
      <c r="AR155" s="25"/>
      <c r="AS155" s="25"/>
    </row>
    <row r="156" spans="1:45" ht="45">
      <c r="A156" s="11"/>
      <c r="B156" s="1" t="s">
        <v>10</v>
      </c>
      <c r="C156" s="6"/>
      <c r="D156" s="6"/>
      <c r="E156" s="40"/>
      <c r="F156" s="25"/>
      <c r="G156" s="25"/>
      <c r="H156" s="25"/>
      <c r="I156" s="25"/>
      <c r="J156" s="27"/>
      <c r="K156" s="27"/>
      <c r="L156" s="26" t="e">
        <f t="shared" si="6"/>
        <v>#DIV/0!</v>
      </c>
      <c r="M156" s="26" t="e">
        <f t="shared" si="7"/>
        <v>#DIV/0!</v>
      </c>
      <c r="N156" s="25"/>
      <c r="O156" s="25"/>
      <c r="P156" s="25"/>
      <c r="Q156" s="25"/>
      <c r="R156" s="25"/>
      <c r="S156" s="28"/>
      <c r="T156" s="25"/>
      <c r="U156" s="25"/>
      <c r="V156" s="27"/>
      <c r="W156" s="27"/>
      <c r="X156" s="26" t="e">
        <f t="shared" si="4"/>
        <v>#DIV/0!</v>
      </c>
      <c r="Y156" s="26" t="e">
        <f t="shared" si="5"/>
        <v>#DIV/0!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52"/>
      <c r="AP156" s="25"/>
      <c r="AQ156" s="25"/>
      <c r="AR156" s="25"/>
      <c r="AS156" s="25"/>
    </row>
    <row r="157" spans="1:45" ht="60">
      <c r="A157" s="11"/>
      <c r="B157" s="1" t="s">
        <v>23</v>
      </c>
      <c r="C157" s="6"/>
      <c r="D157" s="6"/>
      <c r="E157" s="40"/>
      <c r="F157" s="25"/>
      <c r="G157" s="25"/>
      <c r="H157" s="25"/>
      <c r="I157" s="25"/>
      <c r="J157" s="27"/>
      <c r="K157" s="27"/>
      <c r="L157" s="26" t="e">
        <f t="shared" si="6"/>
        <v>#DIV/0!</v>
      </c>
      <c r="M157" s="26" t="e">
        <f t="shared" si="7"/>
        <v>#DIV/0!</v>
      </c>
      <c r="N157" s="25"/>
      <c r="O157" s="25"/>
      <c r="P157" s="25"/>
      <c r="Q157" s="25"/>
      <c r="R157" s="25"/>
      <c r="S157" s="28"/>
      <c r="T157" s="25"/>
      <c r="U157" s="25"/>
      <c r="V157" s="27"/>
      <c r="W157" s="27"/>
      <c r="X157" s="26" t="e">
        <f t="shared" si="4"/>
        <v>#DIV/0!</v>
      </c>
      <c r="Y157" s="26" t="e">
        <f t="shared" si="5"/>
        <v>#DIV/0!</v>
      </c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52"/>
      <c r="AP157" s="25"/>
      <c r="AQ157" s="25"/>
      <c r="AR157" s="25"/>
      <c r="AS157" s="25"/>
    </row>
    <row r="158" spans="1:45" ht="30">
      <c r="A158" s="11"/>
      <c r="B158" s="1" t="s">
        <v>17</v>
      </c>
      <c r="C158" s="6"/>
      <c r="D158" s="6"/>
      <c r="E158" s="40"/>
      <c r="F158" s="25"/>
      <c r="G158" s="25"/>
      <c r="H158" s="25"/>
      <c r="I158" s="25"/>
      <c r="J158" s="27"/>
      <c r="K158" s="27"/>
      <c r="L158" s="26" t="e">
        <f t="shared" si="6"/>
        <v>#DIV/0!</v>
      </c>
      <c r="M158" s="26" t="e">
        <f t="shared" si="7"/>
        <v>#DIV/0!</v>
      </c>
      <c r="N158" s="25"/>
      <c r="O158" s="25"/>
      <c r="P158" s="25"/>
      <c r="Q158" s="25"/>
      <c r="R158" s="25"/>
      <c r="S158" s="28"/>
      <c r="T158" s="25"/>
      <c r="U158" s="25"/>
      <c r="V158" s="27"/>
      <c r="W158" s="27"/>
      <c r="X158" s="26" t="e">
        <f t="shared" si="4"/>
        <v>#DIV/0!</v>
      </c>
      <c r="Y158" s="26" t="e">
        <f t="shared" si="5"/>
        <v>#DIV/0!</v>
      </c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52"/>
      <c r="AP158" s="25"/>
      <c r="AQ158" s="25"/>
      <c r="AR158" s="25"/>
      <c r="AS158" s="25"/>
    </row>
    <row r="159" spans="1:45" ht="30">
      <c r="A159" s="11"/>
      <c r="B159" s="1" t="s">
        <v>21</v>
      </c>
      <c r="C159" s="6"/>
      <c r="D159" s="6"/>
      <c r="E159" s="40"/>
      <c r="F159" s="25"/>
      <c r="G159" s="25"/>
      <c r="H159" s="25"/>
      <c r="I159" s="25"/>
      <c r="J159" s="27"/>
      <c r="K159" s="27"/>
      <c r="L159" s="26" t="e">
        <f t="shared" si="6"/>
        <v>#DIV/0!</v>
      </c>
      <c r="M159" s="26" t="e">
        <f t="shared" si="7"/>
        <v>#DIV/0!</v>
      </c>
      <c r="N159" s="25"/>
      <c r="O159" s="25"/>
      <c r="P159" s="25"/>
      <c r="Q159" s="25"/>
      <c r="R159" s="25"/>
      <c r="S159" s="28"/>
      <c r="T159" s="25"/>
      <c r="U159" s="25"/>
      <c r="V159" s="27"/>
      <c r="W159" s="27"/>
      <c r="X159" s="26" t="e">
        <f t="shared" si="4"/>
        <v>#DIV/0!</v>
      </c>
      <c r="Y159" s="26" t="e">
        <f t="shared" si="5"/>
        <v>#DIV/0!</v>
      </c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52"/>
      <c r="AP159" s="25"/>
      <c r="AQ159" s="25"/>
      <c r="AR159" s="25"/>
      <c r="AS159" s="25"/>
    </row>
    <row r="160" spans="1:45" ht="15">
      <c r="A160" s="11"/>
      <c r="B160" s="1" t="s">
        <v>18</v>
      </c>
      <c r="C160" s="6"/>
      <c r="D160" s="6"/>
      <c r="E160" s="40"/>
      <c r="F160" s="25"/>
      <c r="G160" s="25"/>
      <c r="H160" s="25"/>
      <c r="I160" s="25"/>
      <c r="J160" s="27"/>
      <c r="K160" s="27"/>
      <c r="L160" s="26" t="e">
        <f t="shared" si="6"/>
        <v>#DIV/0!</v>
      </c>
      <c r="M160" s="26" t="e">
        <f t="shared" si="7"/>
        <v>#DIV/0!</v>
      </c>
      <c r="N160" s="25"/>
      <c r="O160" s="25"/>
      <c r="P160" s="25"/>
      <c r="Q160" s="25"/>
      <c r="R160" s="25"/>
      <c r="S160" s="28"/>
      <c r="T160" s="25"/>
      <c r="U160" s="25"/>
      <c r="V160" s="27"/>
      <c r="W160" s="27"/>
      <c r="X160" s="26" t="e">
        <f t="shared" si="4"/>
        <v>#DIV/0!</v>
      </c>
      <c r="Y160" s="26" t="e">
        <f t="shared" si="5"/>
        <v>#DIV/0!</v>
      </c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52"/>
      <c r="AP160" s="25"/>
      <c r="AQ160" s="25"/>
      <c r="AR160" s="25"/>
      <c r="AS160" s="25"/>
    </row>
    <row r="161" spans="1:45" ht="42.75">
      <c r="A161" s="11">
        <v>5</v>
      </c>
      <c r="B161" s="5" t="s">
        <v>24</v>
      </c>
      <c r="C161" s="6" t="s">
        <v>64</v>
      </c>
      <c r="D161" s="6">
        <v>300</v>
      </c>
      <c r="E161" s="26">
        <v>4.2</v>
      </c>
      <c r="F161" s="25"/>
      <c r="G161" s="25"/>
      <c r="H161" s="25"/>
      <c r="I161" s="25"/>
      <c r="J161" s="26">
        <v>40</v>
      </c>
      <c r="K161" s="26">
        <v>5</v>
      </c>
      <c r="L161" s="26">
        <f t="shared" si="6"/>
        <v>50.400000000000006</v>
      </c>
      <c r="M161" s="26">
        <f t="shared" si="7"/>
        <v>90.4</v>
      </c>
      <c r="N161" s="25"/>
      <c r="O161" s="25"/>
      <c r="P161" s="25"/>
      <c r="Q161" s="25"/>
      <c r="R161" s="25"/>
      <c r="S161" s="28"/>
      <c r="T161" s="25"/>
      <c r="U161" s="25"/>
      <c r="V161" s="26">
        <v>40</v>
      </c>
      <c r="W161" s="26">
        <v>4.2</v>
      </c>
      <c r="X161" s="26">
        <f t="shared" si="4"/>
        <v>60</v>
      </c>
      <c r="Y161" s="26">
        <f t="shared" si="5"/>
        <v>100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52"/>
      <c r="AP161" s="28" t="s">
        <v>190</v>
      </c>
      <c r="AQ161" s="28" t="s">
        <v>245</v>
      </c>
      <c r="AR161" s="25"/>
      <c r="AS161" s="25"/>
    </row>
    <row r="162" spans="1:45" ht="45">
      <c r="A162" s="11"/>
      <c r="B162" s="1" t="s">
        <v>10</v>
      </c>
      <c r="C162" s="6"/>
      <c r="D162" s="6"/>
      <c r="E162" s="40"/>
      <c r="F162" s="25"/>
      <c r="G162" s="25"/>
      <c r="H162" s="25"/>
      <c r="I162" s="25"/>
      <c r="J162" s="27"/>
      <c r="K162" s="27"/>
      <c r="L162" s="26" t="e">
        <f t="shared" si="6"/>
        <v>#DIV/0!</v>
      </c>
      <c r="M162" s="26" t="e">
        <f t="shared" si="7"/>
        <v>#DIV/0!</v>
      </c>
      <c r="N162" s="25"/>
      <c r="O162" s="25"/>
      <c r="P162" s="25"/>
      <c r="Q162" s="25"/>
      <c r="R162" s="25"/>
      <c r="S162" s="28"/>
      <c r="T162" s="25"/>
      <c r="U162" s="25"/>
      <c r="V162" s="27"/>
      <c r="W162" s="27"/>
      <c r="X162" s="26" t="e">
        <f t="shared" si="4"/>
        <v>#DIV/0!</v>
      </c>
      <c r="Y162" s="26" t="e">
        <f t="shared" si="5"/>
        <v>#DIV/0!</v>
      </c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52"/>
      <c r="AP162" s="28" t="s">
        <v>190</v>
      </c>
      <c r="AQ162" s="28" t="s">
        <v>245</v>
      </c>
      <c r="AR162" s="25"/>
      <c r="AS162" s="25"/>
    </row>
    <row r="163" spans="1:45" ht="75">
      <c r="A163" s="11"/>
      <c r="B163" s="1" t="s">
        <v>25</v>
      </c>
      <c r="C163" s="6"/>
      <c r="D163" s="6"/>
      <c r="E163" s="40"/>
      <c r="F163" s="25"/>
      <c r="G163" s="25"/>
      <c r="H163" s="25"/>
      <c r="I163" s="25"/>
      <c r="J163" s="27"/>
      <c r="K163" s="27"/>
      <c r="L163" s="26" t="e">
        <f t="shared" si="6"/>
        <v>#DIV/0!</v>
      </c>
      <c r="M163" s="26" t="e">
        <f t="shared" si="7"/>
        <v>#DIV/0!</v>
      </c>
      <c r="N163" s="25"/>
      <c r="O163" s="25"/>
      <c r="P163" s="25"/>
      <c r="Q163" s="25"/>
      <c r="R163" s="25"/>
      <c r="S163" s="28"/>
      <c r="T163" s="25"/>
      <c r="U163" s="25"/>
      <c r="V163" s="27"/>
      <c r="W163" s="27"/>
      <c r="X163" s="26" t="e">
        <f t="shared" si="4"/>
        <v>#DIV/0!</v>
      </c>
      <c r="Y163" s="26" t="e">
        <f t="shared" si="5"/>
        <v>#DIV/0!</v>
      </c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52"/>
      <c r="AP163" s="28" t="s">
        <v>190</v>
      </c>
      <c r="AQ163" s="28" t="s">
        <v>245</v>
      </c>
      <c r="AR163" s="25"/>
      <c r="AS163" s="25"/>
    </row>
    <row r="164" spans="1:45" ht="30">
      <c r="A164" s="11"/>
      <c r="B164" s="1" t="s">
        <v>21</v>
      </c>
      <c r="C164" s="6"/>
      <c r="D164" s="6"/>
      <c r="E164" s="40"/>
      <c r="F164" s="25"/>
      <c r="G164" s="25"/>
      <c r="H164" s="25"/>
      <c r="I164" s="25"/>
      <c r="J164" s="27"/>
      <c r="K164" s="27"/>
      <c r="L164" s="26" t="e">
        <f t="shared" si="6"/>
        <v>#DIV/0!</v>
      </c>
      <c r="M164" s="26" t="e">
        <f t="shared" si="7"/>
        <v>#DIV/0!</v>
      </c>
      <c r="N164" s="25"/>
      <c r="O164" s="25"/>
      <c r="P164" s="25"/>
      <c r="Q164" s="25"/>
      <c r="R164" s="25"/>
      <c r="S164" s="28"/>
      <c r="T164" s="25"/>
      <c r="U164" s="25"/>
      <c r="V164" s="27"/>
      <c r="W164" s="27"/>
      <c r="X164" s="26" t="e">
        <f t="shared" si="4"/>
        <v>#DIV/0!</v>
      </c>
      <c r="Y164" s="26" t="e">
        <f t="shared" si="5"/>
        <v>#DIV/0!</v>
      </c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52"/>
      <c r="AP164" s="28" t="s">
        <v>190</v>
      </c>
      <c r="AQ164" s="28" t="s">
        <v>245</v>
      </c>
      <c r="AR164" s="25"/>
      <c r="AS164" s="25"/>
    </row>
    <row r="165" spans="1:45" ht="15">
      <c r="A165" s="11"/>
      <c r="B165" s="1" t="s">
        <v>18</v>
      </c>
      <c r="C165" s="6"/>
      <c r="D165" s="6"/>
      <c r="E165" s="40"/>
      <c r="F165" s="25"/>
      <c r="G165" s="25"/>
      <c r="H165" s="25"/>
      <c r="I165" s="25"/>
      <c r="J165" s="27"/>
      <c r="K165" s="27"/>
      <c r="L165" s="26" t="e">
        <f t="shared" si="6"/>
        <v>#DIV/0!</v>
      </c>
      <c r="M165" s="26" t="e">
        <f t="shared" si="7"/>
        <v>#DIV/0!</v>
      </c>
      <c r="N165" s="25"/>
      <c r="O165" s="25"/>
      <c r="P165" s="25"/>
      <c r="Q165" s="25"/>
      <c r="R165" s="25"/>
      <c r="S165" s="28"/>
      <c r="T165" s="25"/>
      <c r="U165" s="25"/>
      <c r="V165" s="27"/>
      <c r="W165" s="27"/>
      <c r="X165" s="26" t="e">
        <f t="shared" si="4"/>
        <v>#DIV/0!</v>
      </c>
      <c r="Y165" s="26" t="e">
        <f t="shared" si="5"/>
        <v>#DIV/0!</v>
      </c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52"/>
      <c r="AP165" s="28" t="s">
        <v>190</v>
      </c>
      <c r="AQ165" s="28" t="s">
        <v>245</v>
      </c>
      <c r="AR165" s="25"/>
      <c r="AS165" s="25"/>
    </row>
    <row r="166" spans="1:45" ht="45">
      <c r="A166" s="11"/>
      <c r="B166" s="1" t="s">
        <v>26</v>
      </c>
      <c r="C166" s="6"/>
      <c r="D166" s="6"/>
      <c r="E166" s="40"/>
      <c r="F166" s="25"/>
      <c r="G166" s="25"/>
      <c r="H166" s="25"/>
      <c r="I166" s="25"/>
      <c r="J166" s="27"/>
      <c r="K166" s="27"/>
      <c r="L166" s="26" t="e">
        <f t="shared" si="6"/>
        <v>#DIV/0!</v>
      </c>
      <c r="M166" s="26" t="e">
        <f t="shared" si="7"/>
        <v>#DIV/0!</v>
      </c>
      <c r="N166" s="25"/>
      <c r="O166" s="25"/>
      <c r="P166" s="25"/>
      <c r="Q166" s="25"/>
      <c r="R166" s="25"/>
      <c r="S166" s="28"/>
      <c r="T166" s="25"/>
      <c r="U166" s="25"/>
      <c r="V166" s="27"/>
      <c r="W166" s="27"/>
      <c r="X166" s="26" t="e">
        <f t="shared" si="4"/>
        <v>#DIV/0!</v>
      </c>
      <c r="Y166" s="26" t="e">
        <f t="shared" si="5"/>
        <v>#DIV/0!</v>
      </c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52"/>
      <c r="AP166" s="28" t="s">
        <v>190</v>
      </c>
      <c r="AQ166" s="28" t="s">
        <v>245</v>
      </c>
      <c r="AR166" s="25"/>
      <c r="AS166" s="25"/>
    </row>
    <row r="167" spans="1:45" ht="42.75">
      <c r="A167" s="11">
        <v>6</v>
      </c>
      <c r="B167" s="5" t="s">
        <v>24</v>
      </c>
      <c r="C167" s="6" t="s">
        <v>64</v>
      </c>
      <c r="D167" s="6">
        <v>500</v>
      </c>
      <c r="E167" s="26">
        <v>4.38</v>
      </c>
      <c r="F167" s="25"/>
      <c r="G167" s="25"/>
      <c r="H167" s="25"/>
      <c r="I167" s="25"/>
      <c r="J167" s="26">
        <v>40</v>
      </c>
      <c r="K167" s="26">
        <v>5.6</v>
      </c>
      <c r="L167" s="26">
        <f t="shared" si="6"/>
        <v>46.92857142857143</v>
      </c>
      <c r="M167" s="26">
        <f t="shared" si="7"/>
        <v>86.92857142857143</v>
      </c>
      <c r="N167" s="25"/>
      <c r="O167" s="25"/>
      <c r="P167" s="25"/>
      <c r="Q167" s="25"/>
      <c r="R167" s="25"/>
      <c r="S167" s="28"/>
      <c r="T167" s="25"/>
      <c r="U167" s="25"/>
      <c r="V167" s="26">
        <v>40</v>
      </c>
      <c r="W167" s="26">
        <v>4.38</v>
      </c>
      <c r="X167" s="26">
        <f t="shared" si="4"/>
        <v>60</v>
      </c>
      <c r="Y167" s="26">
        <f t="shared" si="5"/>
        <v>100</v>
      </c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52"/>
      <c r="AP167" s="28" t="s">
        <v>190</v>
      </c>
      <c r="AQ167" s="28" t="s">
        <v>245</v>
      </c>
      <c r="AR167" s="25"/>
      <c r="AS167" s="25"/>
    </row>
    <row r="168" spans="1:45" ht="45">
      <c r="A168" s="11"/>
      <c r="B168" s="1" t="s">
        <v>10</v>
      </c>
      <c r="C168" s="6"/>
      <c r="D168" s="6"/>
      <c r="E168" s="40"/>
      <c r="F168" s="25"/>
      <c r="G168" s="25"/>
      <c r="H168" s="25"/>
      <c r="I168" s="25"/>
      <c r="J168" s="27"/>
      <c r="K168" s="27"/>
      <c r="L168" s="26" t="e">
        <f t="shared" si="6"/>
        <v>#DIV/0!</v>
      </c>
      <c r="M168" s="26" t="e">
        <f t="shared" si="7"/>
        <v>#DIV/0!</v>
      </c>
      <c r="N168" s="25"/>
      <c r="O168" s="25"/>
      <c r="P168" s="25"/>
      <c r="Q168" s="25"/>
      <c r="R168" s="25"/>
      <c r="S168" s="28"/>
      <c r="T168" s="25"/>
      <c r="U168" s="25"/>
      <c r="V168" s="27"/>
      <c r="W168" s="27"/>
      <c r="X168" s="26" t="e">
        <f t="shared" si="4"/>
        <v>#DIV/0!</v>
      </c>
      <c r="Y168" s="26" t="e">
        <f t="shared" si="5"/>
        <v>#DIV/0!</v>
      </c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52"/>
      <c r="AP168" s="25"/>
      <c r="AQ168" s="25"/>
      <c r="AR168" s="25"/>
      <c r="AS168" s="25"/>
    </row>
    <row r="169" spans="1:45" ht="75">
      <c r="A169" s="11"/>
      <c r="B169" s="1" t="s">
        <v>27</v>
      </c>
      <c r="C169" s="6"/>
      <c r="D169" s="6"/>
      <c r="E169" s="40"/>
      <c r="F169" s="25"/>
      <c r="G169" s="25"/>
      <c r="H169" s="25"/>
      <c r="I169" s="25"/>
      <c r="J169" s="27"/>
      <c r="K169" s="27"/>
      <c r="L169" s="26" t="e">
        <f t="shared" si="6"/>
        <v>#DIV/0!</v>
      </c>
      <c r="M169" s="26" t="e">
        <f t="shared" si="7"/>
        <v>#DIV/0!</v>
      </c>
      <c r="N169" s="25"/>
      <c r="O169" s="25"/>
      <c r="P169" s="25"/>
      <c r="Q169" s="25"/>
      <c r="R169" s="25"/>
      <c r="S169" s="28"/>
      <c r="T169" s="25"/>
      <c r="U169" s="25"/>
      <c r="V169" s="27"/>
      <c r="W169" s="27"/>
      <c r="X169" s="26" t="e">
        <f t="shared" si="4"/>
        <v>#DIV/0!</v>
      </c>
      <c r="Y169" s="26" t="e">
        <f t="shared" si="5"/>
        <v>#DIV/0!</v>
      </c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52"/>
      <c r="AP169" s="25"/>
      <c r="AQ169" s="25"/>
      <c r="AR169" s="25"/>
      <c r="AS169" s="25"/>
    </row>
    <row r="170" spans="1:45" ht="30">
      <c r="A170" s="11"/>
      <c r="B170" s="1" t="s">
        <v>21</v>
      </c>
      <c r="C170" s="6"/>
      <c r="D170" s="6"/>
      <c r="E170" s="40"/>
      <c r="F170" s="25"/>
      <c r="G170" s="25"/>
      <c r="H170" s="25"/>
      <c r="I170" s="25"/>
      <c r="J170" s="27"/>
      <c r="K170" s="27"/>
      <c r="L170" s="26" t="e">
        <f t="shared" si="6"/>
        <v>#DIV/0!</v>
      </c>
      <c r="M170" s="26" t="e">
        <f t="shared" si="7"/>
        <v>#DIV/0!</v>
      </c>
      <c r="N170" s="25"/>
      <c r="O170" s="25"/>
      <c r="P170" s="25"/>
      <c r="Q170" s="25"/>
      <c r="R170" s="25"/>
      <c r="S170" s="28"/>
      <c r="T170" s="25"/>
      <c r="U170" s="25"/>
      <c r="V170" s="27"/>
      <c r="W170" s="27"/>
      <c r="X170" s="26" t="e">
        <f t="shared" si="4"/>
        <v>#DIV/0!</v>
      </c>
      <c r="Y170" s="26" t="e">
        <f t="shared" si="5"/>
        <v>#DIV/0!</v>
      </c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52"/>
      <c r="AP170" s="25"/>
      <c r="AQ170" s="25"/>
      <c r="AR170" s="25"/>
      <c r="AS170" s="25"/>
    </row>
    <row r="171" spans="1:45" ht="15">
      <c r="A171" s="11"/>
      <c r="B171" s="1" t="s">
        <v>18</v>
      </c>
      <c r="C171" s="6"/>
      <c r="D171" s="6"/>
      <c r="E171" s="40"/>
      <c r="F171" s="25"/>
      <c r="G171" s="25"/>
      <c r="H171" s="25"/>
      <c r="I171" s="25"/>
      <c r="J171" s="27"/>
      <c r="K171" s="27"/>
      <c r="L171" s="26" t="e">
        <f t="shared" si="6"/>
        <v>#DIV/0!</v>
      </c>
      <c r="M171" s="26" t="e">
        <f t="shared" si="7"/>
        <v>#DIV/0!</v>
      </c>
      <c r="N171" s="25"/>
      <c r="O171" s="25"/>
      <c r="P171" s="25"/>
      <c r="Q171" s="25"/>
      <c r="R171" s="25"/>
      <c r="S171" s="28"/>
      <c r="T171" s="25"/>
      <c r="U171" s="25"/>
      <c r="V171" s="27"/>
      <c r="W171" s="27"/>
      <c r="X171" s="26" t="e">
        <f t="shared" si="4"/>
        <v>#DIV/0!</v>
      </c>
      <c r="Y171" s="26" t="e">
        <f t="shared" si="5"/>
        <v>#DIV/0!</v>
      </c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52"/>
      <c r="AP171" s="25"/>
      <c r="AQ171" s="25"/>
      <c r="AR171" s="25"/>
      <c r="AS171" s="25"/>
    </row>
    <row r="172" spans="1:45" ht="45">
      <c r="A172" s="11"/>
      <c r="B172" s="1" t="s">
        <v>26</v>
      </c>
      <c r="C172" s="6"/>
      <c r="D172" s="6"/>
      <c r="E172" s="40"/>
      <c r="F172" s="25"/>
      <c r="G172" s="25"/>
      <c r="H172" s="25"/>
      <c r="I172" s="25"/>
      <c r="J172" s="27"/>
      <c r="K172" s="27"/>
      <c r="L172" s="26" t="e">
        <f t="shared" si="6"/>
        <v>#DIV/0!</v>
      </c>
      <c r="M172" s="26" t="e">
        <f t="shared" si="7"/>
        <v>#DIV/0!</v>
      </c>
      <c r="N172" s="25"/>
      <c r="O172" s="25"/>
      <c r="P172" s="25"/>
      <c r="Q172" s="25"/>
      <c r="R172" s="25"/>
      <c r="S172" s="28"/>
      <c r="T172" s="25"/>
      <c r="U172" s="25"/>
      <c r="V172" s="27"/>
      <c r="W172" s="27"/>
      <c r="X172" s="26" t="e">
        <f t="shared" si="4"/>
        <v>#DIV/0!</v>
      </c>
      <c r="Y172" s="26" t="e">
        <f t="shared" si="5"/>
        <v>#DIV/0!</v>
      </c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52"/>
      <c r="AP172" s="25"/>
      <c r="AQ172" s="25"/>
      <c r="AR172" s="25"/>
      <c r="AS172" s="25"/>
    </row>
    <row r="173" spans="1:45" ht="28.5">
      <c r="A173" s="11">
        <v>7</v>
      </c>
      <c r="B173" s="5" t="s">
        <v>28</v>
      </c>
      <c r="C173" s="6" t="s">
        <v>64</v>
      </c>
      <c r="D173" s="6">
        <v>100</v>
      </c>
      <c r="E173" s="26">
        <v>7.05</v>
      </c>
      <c r="F173" s="25"/>
      <c r="G173" s="25"/>
      <c r="H173" s="25"/>
      <c r="I173" s="25"/>
      <c r="J173" s="26">
        <v>40</v>
      </c>
      <c r="K173" s="26">
        <v>7.05</v>
      </c>
      <c r="L173" s="26">
        <f t="shared" si="6"/>
        <v>60</v>
      </c>
      <c r="M173" s="26">
        <f t="shared" si="7"/>
        <v>100</v>
      </c>
      <c r="N173" s="25"/>
      <c r="O173" s="25"/>
      <c r="P173" s="25"/>
      <c r="Q173" s="25"/>
      <c r="R173" s="25"/>
      <c r="S173" s="28"/>
      <c r="T173" s="25"/>
      <c r="U173" s="25"/>
      <c r="V173" s="26">
        <v>40</v>
      </c>
      <c r="W173" s="26">
        <v>8.08</v>
      </c>
      <c r="X173" s="26">
        <f t="shared" si="4"/>
        <v>52.351485148514854</v>
      </c>
      <c r="Y173" s="26">
        <f t="shared" si="5"/>
        <v>92.35148514851485</v>
      </c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52"/>
      <c r="AP173" s="28" t="s">
        <v>245</v>
      </c>
      <c r="AQ173" s="28" t="s">
        <v>190</v>
      </c>
      <c r="AR173" s="25"/>
      <c r="AS173" s="25"/>
    </row>
    <row r="174" spans="1:45" ht="45">
      <c r="A174" s="11"/>
      <c r="B174" s="1" t="s">
        <v>10</v>
      </c>
      <c r="C174" s="6"/>
      <c r="D174" s="6"/>
      <c r="E174" s="27"/>
      <c r="F174" s="25"/>
      <c r="G174" s="25"/>
      <c r="H174" s="25"/>
      <c r="I174" s="25"/>
      <c r="J174" s="27"/>
      <c r="K174" s="27"/>
      <c r="L174" s="26" t="e">
        <f t="shared" si="6"/>
        <v>#DIV/0!</v>
      </c>
      <c r="M174" s="26" t="e">
        <f t="shared" si="7"/>
        <v>#DIV/0!</v>
      </c>
      <c r="N174" s="25"/>
      <c r="O174" s="25"/>
      <c r="P174" s="25"/>
      <c r="Q174" s="25"/>
      <c r="R174" s="25"/>
      <c r="S174" s="28"/>
      <c r="T174" s="25"/>
      <c r="U174" s="25"/>
      <c r="V174" s="27"/>
      <c r="W174" s="27"/>
      <c r="X174" s="26" t="e">
        <f t="shared" si="4"/>
        <v>#DIV/0!</v>
      </c>
      <c r="Y174" s="26" t="e">
        <f t="shared" si="5"/>
        <v>#DIV/0!</v>
      </c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52"/>
      <c r="AP174" s="25"/>
      <c r="AQ174" s="28" t="s">
        <v>190</v>
      </c>
      <c r="AR174" s="25"/>
      <c r="AS174" s="25"/>
    </row>
    <row r="175" spans="1:45" ht="15">
      <c r="A175" s="11"/>
      <c r="B175" s="1" t="s">
        <v>29</v>
      </c>
      <c r="C175" s="6"/>
      <c r="D175" s="6"/>
      <c r="E175" s="27"/>
      <c r="F175" s="25"/>
      <c r="G175" s="25"/>
      <c r="H175" s="25"/>
      <c r="I175" s="25"/>
      <c r="J175" s="27"/>
      <c r="K175" s="27"/>
      <c r="L175" s="26" t="e">
        <f t="shared" si="6"/>
        <v>#DIV/0!</v>
      </c>
      <c r="M175" s="26" t="e">
        <f t="shared" si="7"/>
        <v>#DIV/0!</v>
      </c>
      <c r="N175" s="25"/>
      <c r="O175" s="25"/>
      <c r="P175" s="25"/>
      <c r="Q175" s="25"/>
      <c r="R175" s="25"/>
      <c r="S175" s="28"/>
      <c r="T175" s="25"/>
      <c r="U175" s="25"/>
      <c r="V175" s="27"/>
      <c r="W175" s="27"/>
      <c r="X175" s="26" t="e">
        <f t="shared" si="4"/>
        <v>#DIV/0!</v>
      </c>
      <c r="Y175" s="26" t="e">
        <f t="shared" si="5"/>
        <v>#DIV/0!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52"/>
      <c r="AP175" s="25"/>
      <c r="AQ175" s="28" t="s">
        <v>190</v>
      </c>
      <c r="AR175" s="25"/>
      <c r="AS175" s="25"/>
    </row>
    <row r="176" spans="1:45" ht="60">
      <c r="A176" s="11"/>
      <c r="B176" s="1" t="s">
        <v>23</v>
      </c>
      <c r="C176" s="6"/>
      <c r="D176" s="6"/>
      <c r="E176" s="27"/>
      <c r="F176" s="25"/>
      <c r="G176" s="25"/>
      <c r="H176" s="25"/>
      <c r="I176" s="25"/>
      <c r="J176" s="27"/>
      <c r="K176" s="27"/>
      <c r="L176" s="26" t="e">
        <f t="shared" si="6"/>
        <v>#DIV/0!</v>
      </c>
      <c r="M176" s="26" t="e">
        <f t="shared" si="7"/>
        <v>#DIV/0!</v>
      </c>
      <c r="N176" s="25"/>
      <c r="O176" s="25"/>
      <c r="P176" s="25"/>
      <c r="Q176" s="25"/>
      <c r="R176" s="25"/>
      <c r="S176" s="28"/>
      <c r="T176" s="25"/>
      <c r="U176" s="25"/>
      <c r="V176" s="27"/>
      <c r="W176" s="27"/>
      <c r="X176" s="26" t="e">
        <f t="shared" si="4"/>
        <v>#DIV/0!</v>
      </c>
      <c r="Y176" s="26" t="e">
        <f t="shared" si="5"/>
        <v>#DIV/0!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52"/>
      <c r="AP176" s="25"/>
      <c r="AQ176" s="28" t="s">
        <v>190</v>
      </c>
      <c r="AR176" s="25"/>
      <c r="AS176" s="25"/>
    </row>
    <row r="177" spans="1:45" ht="60">
      <c r="A177" s="11"/>
      <c r="B177" s="1" t="s">
        <v>30</v>
      </c>
      <c r="C177" s="6"/>
      <c r="D177" s="6"/>
      <c r="E177" s="27"/>
      <c r="F177" s="25"/>
      <c r="G177" s="25"/>
      <c r="H177" s="25"/>
      <c r="I177" s="25"/>
      <c r="J177" s="27"/>
      <c r="K177" s="27"/>
      <c r="L177" s="26" t="e">
        <f t="shared" si="6"/>
        <v>#DIV/0!</v>
      </c>
      <c r="M177" s="26" t="e">
        <f t="shared" si="7"/>
        <v>#DIV/0!</v>
      </c>
      <c r="N177" s="25"/>
      <c r="O177" s="25"/>
      <c r="P177" s="25"/>
      <c r="Q177" s="25"/>
      <c r="R177" s="25"/>
      <c r="S177" s="28"/>
      <c r="T177" s="25"/>
      <c r="U177" s="25"/>
      <c r="V177" s="27"/>
      <c r="W177" s="27"/>
      <c r="X177" s="26" t="e">
        <f t="shared" si="4"/>
        <v>#DIV/0!</v>
      </c>
      <c r="Y177" s="26" t="e">
        <f t="shared" si="5"/>
        <v>#DIV/0!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52"/>
      <c r="AP177" s="25"/>
      <c r="AQ177" s="28" t="s">
        <v>190</v>
      </c>
      <c r="AR177" s="25"/>
      <c r="AS177" s="25"/>
    </row>
    <row r="178" spans="1:45" ht="60">
      <c r="A178" s="11"/>
      <c r="B178" s="1" t="s">
        <v>31</v>
      </c>
      <c r="C178" s="6"/>
      <c r="D178" s="6"/>
      <c r="E178" s="27"/>
      <c r="F178" s="25"/>
      <c r="G178" s="25"/>
      <c r="H178" s="25"/>
      <c r="I178" s="25"/>
      <c r="J178" s="27"/>
      <c r="K178" s="27"/>
      <c r="L178" s="26" t="e">
        <f t="shared" si="6"/>
        <v>#DIV/0!</v>
      </c>
      <c r="M178" s="26" t="e">
        <f t="shared" si="7"/>
        <v>#DIV/0!</v>
      </c>
      <c r="N178" s="25"/>
      <c r="O178" s="25"/>
      <c r="P178" s="25"/>
      <c r="Q178" s="25"/>
      <c r="R178" s="25"/>
      <c r="S178" s="28"/>
      <c r="T178" s="25"/>
      <c r="U178" s="25"/>
      <c r="V178" s="27"/>
      <c r="W178" s="27"/>
      <c r="X178" s="26" t="e">
        <f t="shared" si="4"/>
        <v>#DIV/0!</v>
      </c>
      <c r="Y178" s="26" t="e">
        <f t="shared" si="5"/>
        <v>#DIV/0!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52"/>
      <c r="AP178" s="25"/>
      <c r="AQ178" s="28" t="s">
        <v>190</v>
      </c>
      <c r="AR178" s="25"/>
      <c r="AS178" s="25"/>
    </row>
    <row r="179" spans="1:45" ht="45">
      <c r="A179" s="11"/>
      <c r="B179" s="1" t="s">
        <v>26</v>
      </c>
      <c r="C179" s="6"/>
      <c r="D179" s="6"/>
      <c r="E179" s="27"/>
      <c r="F179" s="25"/>
      <c r="G179" s="25"/>
      <c r="H179" s="25"/>
      <c r="I179" s="25"/>
      <c r="J179" s="27"/>
      <c r="K179" s="27"/>
      <c r="L179" s="26" t="e">
        <f t="shared" si="6"/>
        <v>#DIV/0!</v>
      </c>
      <c r="M179" s="26" t="e">
        <f t="shared" si="7"/>
        <v>#DIV/0!</v>
      </c>
      <c r="N179" s="25"/>
      <c r="O179" s="25"/>
      <c r="P179" s="25"/>
      <c r="Q179" s="25"/>
      <c r="R179" s="25"/>
      <c r="S179" s="28"/>
      <c r="T179" s="25"/>
      <c r="U179" s="25"/>
      <c r="V179" s="27"/>
      <c r="W179" s="27"/>
      <c r="X179" s="26" t="e">
        <f t="shared" si="4"/>
        <v>#DIV/0!</v>
      </c>
      <c r="Y179" s="26" t="e">
        <f t="shared" si="5"/>
        <v>#DIV/0!</v>
      </c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52"/>
      <c r="AP179" s="25"/>
      <c r="AQ179" s="28" t="s">
        <v>190</v>
      </c>
      <c r="AR179" s="25"/>
      <c r="AS179" s="25"/>
    </row>
    <row r="180" spans="1:45" ht="30">
      <c r="A180" s="11"/>
      <c r="B180" s="1" t="s">
        <v>17</v>
      </c>
      <c r="C180" s="6"/>
      <c r="D180" s="6"/>
      <c r="E180" s="27"/>
      <c r="F180" s="25"/>
      <c r="G180" s="25"/>
      <c r="H180" s="25"/>
      <c r="I180" s="25"/>
      <c r="J180" s="27"/>
      <c r="K180" s="27"/>
      <c r="L180" s="26" t="e">
        <f t="shared" si="6"/>
        <v>#DIV/0!</v>
      </c>
      <c r="M180" s="26" t="e">
        <f t="shared" si="7"/>
        <v>#DIV/0!</v>
      </c>
      <c r="N180" s="25"/>
      <c r="O180" s="25"/>
      <c r="P180" s="25"/>
      <c r="Q180" s="25"/>
      <c r="R180" s="25"/>
      <c r="S180" s="28"/>
      <c r="T180" s="25"/>
      <c r="U180" s="25"/>
      <c r="V180" s="27"/>
      <c r="W180" s="27"/>
      <c r="X180" s="26" t="e">
        <f t="shared" si="4"/>
        <v>#DIV/0!</v>
      </c>
      <c r="Y180" s="26" t="e">
        <f t="shared" si="5"/>
        <v>#DIV/0!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52"/>
      <c r="AP180" s="25"/>
      <c r="AQ180" s="28" t="s">
        <v>190</v>
      </c>
      <c r="AR180" s="25"/>
      <c r="AS180" s="25"/>
    </row>
    <row r="181" spans="1:45" ht="28.5">
      <c r="A181" s="11">
        <v>8</v>
      </c>
      <c r="B181" s="5" t="s">
        <v>32</v>
      </c>
      <c r="C181" s="6" t="s">
        <v>64</v>
      </c>
      <c r="D181" s="6">
        <v>1000</v>
      </c>
      <c r="E181" s="26">
        <v>1.9</v>
      </c>
      <c r="F181" s="25"/>
      <c r="G181" s="25"/>
      <c r="H181" s="25"/>
      <c r="I181" s="25"/>
      <c r="J181" s="26">
        <v>40</v>
      </c>
      <c r="K181" s="26">
        <v>1.9</v>
      </c>
      <c r="L181" s="26">
        <f t="shared" si="6"/>
        <v>60</v>
      </c>
      <c r="M181" s="26">
        <f t="shared" si="7"/>
        <v>100</v>
      </c>
      <c r="N181" s="25"/>
      <c r="O181" s="25"/>
      <c r="P181" s="25"/>
      <c r="Q181" s="25"/>
      <c r="R181" s="25"/>
      <c r="S181" s="28"/>
      <c r="T181" s="25"/>
      <c r="U181" s="25"/>
      <c r="V181" s="26">
        <v>40</v>
      </c>
      <c r="W181" s="26">
        <v>2.04</v>
      </c>
      <c r="X181" s="26">
        <f t="shared" si="4"/>
        <v>55.882352941176464</v>
      </c>
      <c r="Y181" s="26">
        <f t="shared" si="5"/>
        <v>95.88235294117646</v>
      </c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52"/>
      <c r="AP181" s="28" t="s">
        <v>245</v>
      </c>
      <c r="AQ181" s="28" t="s">
        <v>190</v>
      </c>
      <c r="AR181" s="25"/>
      <c r="AS181" s="25"/>
    </row>
    <row r="182" spans="1:45" ht="15">
      <c r="A182" s="11"/>
      <c r="B182" s="1" t="s">
        <v>33</v>
      </c>
      <c r="C182" s="6"/>
      <c r="D182" s="6"/>
      <c r="E182" s="40"/>
      <c r="F182" s="25"/>
      <c r="G182" s="25"/>
      <c r="H182" s="25"/>
      <c r="I182" s="25"/>
      <c r="J182" s="27"/>
      <c r="K182" s="27"/>
      <c r="L182" s="27"/>
      <c r="M182" s="27"/>
      <c r="N182" s="25"/>
      <c r="O182" s="25"/>
      <c r="P182" s="25"/>
      <c r="Q182" s="25"/>
      <c r="R182" s="25"/>
      <c r="S182" s="28"/>
      <c r="T182" s="25"/>
      <c r="U182" s="25"/>
      <c r="V182" s="27"/>
      <c r="W182" s="27"/>
      <c r="X182" s="27"/>
      <c r="Y182" s="27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52"/>
      <c r="AP182" s="25"/>
      <c r="AQ182" s="25"/>
      <c r="AR182" s="25"/>
      <c r="AS182" s="25"/>
    </row>
    <row r="183" spans="1:45" ht="15">
      <c r="A183" s="11"/>
      <c r="B183" s="1" t="s">
        <v>34</v>
      </c>
      <c r="C183" s="6"/>
      <c r="D183" s="6"/>
      <c r="E183" s="40"/>
      <c r="F183" s="25"/>
      <c r="G183" s="25"/>
      <c r="H183" s="25"/>
      <c r="I183" s="25"/>
      <c r="J183" s="27"/>
      <c r="K183" s="27"/>
      <c r="L183" s="27"/>
      <c r="M183" s="27"/>
      <c r="N183" s="25"/>
      <c r="O183" s="25"/>
      <c r="P183" s="25"/>
      <c r="Q183" s="25"/>
      <c r="R183" s="25"/>
      <c r="S183" s="28"/>
      <c r="T183" s="25"/>
      <c r="U183" s="25"/>
      <c r="V183" s="27"/>
      <c r="W183" s="27"/>
      <c r="X183" s="27"/>
      <c r="Y183" s="27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52"/>
      <c r="AP183" s="25"/>
      <c r="AQ183" s="25"/>
      <c r="AR183" s="25"/>
      <c r="AS183" s="25"/>
    </row>
    <row r="184" spans="1:45" ht="30">
      <c r="A184" s="11"/>
      <c r="B184" s="1" t="s">
        <v>35</v>
      </c>
      <c r="C184" s="6"/>
      <c r="D184" s="6"/>
      <c r="E184" s="40"/>
      <c r="F184" s="25"/>
      <c r="G184" s="25"/>
      <c r="H184" s="25"/>
      <c r="I184" s="25"/>
      <c r="J184" s="27"/>
      <c r="K184" s="27"/>
      <c r="L184" s="27"/>
      <c r="M184" s="27"/>
      <c r="N184" s="25"/>
      <c r="O184" s="25"/>
      <c r="P184" s="25"/>
      <c r="Q184" s="25"/>
      <c r="R184" s="25"/>
      <c r="S184" s="28"/>
      <c r="T184" s="25"/>
      <c r="U184" s="25"/>
      <c r="V184" s="27"/>
      <c r="W184" s="27"/>
      <c r="X184" s="27"/>
      <c r="Y184" s="27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52"/>
      <c r="AP184" s="25"/>
      <c r="AQ184" s="25"/>
      <c r="AR184" s="25"/>
      <c r="AS184" s="25"/>
    </row>
    <row r="185" spans="1:45" ht="15">
      <c r="A185" s="11"/>
      <c r="B185" s="1" t="s">
        <v>36</v>
      </c>
      <c r="C185" s="6"/>
      <c r="D185" s="6"/>
      <c r="E185" s="40"/>
      <c r="F185" s="25"/>
      <c r="G185" s="25"/>
      <c r="H185" s="25"/>
      <c r="I185" s="25"/>
      <c r="J185" s="27"/>
      <c r="K185" s="27"/>
      <c r="L185" s="27"/>
      <c r="M185" s="27"/>
      <c r="N185" s="25"/>
      <c r="O185" s="25"/>
      <c r="P185" s="25"/>
      <c r="Q185" s="25"/>
      <c r="R185" s="25"/>
      <c r="S185" s="28"/>
      <c r="T185" s="25"/>
      <c r="U185" s="25"/>
      <c r="V185" s="27"/>
      <c r="W185" s="27"/>
      <c r="X185" s="27"/>
      <c r="Y185" s="27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52"/>
      <c r="AP185" s="25"/>
      <c r="AQ185" s="25"/>
      <c r="AR185" s="25"/>
      <c r="AS185" s="25"/>
    </row>
    <row r="186" spans="1:45" ht="15">
      <c r="A186" s="11"/>
      <c r="B186" s="1" t="s">
        <v>37</v>
      </c>
      <c r="C186" s="6"/>
      <c r="D186" s="6"/>
      <c r="E186" s="40"/>
      <c r="F186" s="25"/>
      <c r="G186" s="25"/>
      <c r="H186" s="25"/>
      <c r="I186" s="25"/>
      <c r="J186" s="27"/>
      <c r="K186" s="27"/>
      <c r="L186" s="27"/>
      <c r="M186" s="27"/>
      <c r="N186" s="25"/>
      <c r="O186" s="25"/>
      <c r="P186" s="25"/>
      <c r="Q186" s="25"/>
      <c r="R186" s="25"/>
      <c r="S186" s="28"/>
      <c r="T186" s="25"/>
      <c r="U186" s="25"/>
      <c r="V186" s="27"/>
      <c r="W186" s="27"/>
      <c r="X186" s="27"/>
      <c r="Y186" s="27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52"/>
      <c r="AP186" s="25"/>
      <c r="AQ186" s="25"/>
      <c r="AR186" s="25"/>
      <c r="AS186" s="25"/>
    </row>
    <row r="187" spans="1:45" ht="28.5">
      <c r="A187" s="13">
        <v>9</v>
      </c>
      <c r="B187" s="14" t="s">
        <v>38</v>
      </c>
      <c r="C187" s="15"/>
      <c r="D187" s="15"/>
      <c r="E187" s="44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3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53"/>
      <c r="AP187" s="25"/>
      <c r="AQ187" s="25"/>
      <c r="AR187" s="25"/>
      <c r="AS187" s="25"/>
    </row>
    <row r="188" spans="1:45" ht="15">
      <c r="A188" s="13"/>
      <c r="B188" s="16" t="s">
        <v>128</v>
      </c>
      <c r="C188" s="15" t="s">
        <v>64</v>
      </c>
      <c r="D188" s="15">
        <v>30</v>
      </c>
      <c r="E188" s="44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3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5"/>
      <c r="AQ188" s="25"/>
      <c r="AR188" s="25"/>
      <c r="AS188" s="25"/>
    </row>
    <row r="189" spans="1:45" ht="15">
      <c r="A189" s="13"/>
      <c r="B189" s="16" t="s">
        <v>129</v>
      </c>
      <c r="C189" s="15" t="s">
        <v>64</v>
      </c>
      <c r="D189" s="15">
        <v>10</v>
      </c>
      <c r="E189" s="44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3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5"/>
      <c r="AQ189" s="25"/>
      <c r="AR189" s="25"/>
      <c r="AS189" s="25"/>
    </row>
    <row r="190" spans="1:45" ht="15">
      <c r="A190" s="13"/>
      <c r="B190" s="16" t="s">
        <v>130</v>
      </c>
      <c r="C190" s="15" t="s">
        <v>64</v>
      </c>
      <c r="D190" s="15">
        <v>10</v>
      </c>
      <c r="E190" s="44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3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5"/>
      <c r="AQ190" s="25"/>
      <c r="AR190" s="25"/>
      <c r="AS190" s="25"/>
    </row>
    <row r="191" spans="1:45" ht="30">
      <c r="A191" s="13"/>
      <c r="B191" s="16" t="s">
        <v>131</v>
      </c>
      <c r="C191" s="15" t="s">
        <v>64</v>
      </c>
      <c r="D191" s="15">
        <v>10</v>
      </c>
      <c r="E191" s="44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3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5"/>
      <c r="AQ191" s="25"/>
      <c r="AR191" s="25"/>
      <c r="AS191" s="25"/>
    </row>
    <row r="192" spans="1:45" ht="15">
      <c r="A192" s="13"/>
      <c r="B192" s="16" t="s">
        <v>132</v>
      </c>
      <c r="C192" s="15" t="s">
        <v>64</v>
      </c>
      <c r="D192" s="15">
        <v>10</v>
      </c>
      <c r="E192" s="44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3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5"/>
      <c r="AQ192" s="25"/>
      <c r="AR192" s="25"/>
      <c r="AS192" s="25"/>
    </row>
    <row r="193" spans="1:45" ht="15">
      <c r="A193" s="13"/>
      <c r="B193" s="16" t="s">
        <v>39</v>
      </c>
      <c r="C193" s="15" t="s">
        <v>64</v>
      </c>
      <c r="D193" s="15">
        <v>10</v>
      </c>
      <c r="E193" s="44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3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5"/>
      <c r="AQ193" s="25"/>
      <c r="AR193" s="25"/>
      <c r="AS193" s="25"/>
    </row>
    <row r="194" spans="1:45" ht="30">
      <c r="A194" s="13"/>
      <c r="B194" s="16" t="s">
        <v>40</v>
      </c>
      <c r="C194" s="15" t="s">
        <v>64</v>
      </c>
      <c r="D194" s="15">
        <v>60</v>
      </c>
      <c r="E194" s="44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3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5"/>
      <c r="AQ194" s="25"/>
      <c r="AR194" s="25"/>
      <c r="AS194" s="25"/>
    </row>
    <row r="195" spans="1:45" ht="15">
      <c r="A195" s="13"/>
      <c r="B195" s="16" t="s">
        <v>41</v>
      </c>
      <c r="C195" s="15" t="s">
        <v>64</v>
      </c>
      <c r="D195" s="15">
        <v>50</v>
      </c>
      <c r="E195" s="44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3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5"/>
      <c r="AQ195" s="25"/>
      <c r="AR195" s="25"/>
      <c r="AS195" s="25"/>
    </row>
    <row r="196" spans="1:45" ht="15">
      <c r="A196" s="13"/>
      <c r="B196" s="16" t="s">
        <v>42</v>
      </c>
      <c r="C196" s="15" t="s">
        <v>64</v>
      </c>
      <c r="D196" s="15">
        <v>50</v>
      </c>
      <c r="E196" s="44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3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5"/>
      <c r="AQ196" s="25"/>
      <c r="AR196" s="25"/>
      <c r="AS196" s="25"/>
    </row>
    <row r="197" spans="1:45" ht="15">
      <c r="A197" s="13"/>
      <c r="B197" s="16" t="s">
        <v>43</v>
      </c>
      <c r="C197" s="15" t="s">
        <v>64</v>
      </c>
      <c r="D197" s="15">
        <v>10</v>
      </c>
      <c r="E197" s="44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3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5"/>
      <c r="AQ197" s="25"/>
      <c r="AR197" s="25"/>
      <c r="AS197" s="25"/>
    </row>
    <row r="198" spans="1:45" ht="15">
      <c r="A198" s="13">
        <v>10</v>
      </c>
      <c r="B198" s="14" t="s">
        <v>44</v>
      </c>
      <c r="C198" s="15" t="s">
        <v>64</v>
      </c>
      <c r="D198" s="15">
        <v>10</v>
      </c>
      <c r="E198" s="44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3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5"/>
      <c r="AQ198" s="25"/>
      <c r="AR198" s="25"/>
      <c r="AS198" s="25"/>
    </row>
    <row r="199" spans="1:45" ht="15">
      <c r="A199" s="13"/>
      <c r="B199" s="16" t="s">
        <v>179</v>
      </c>
      <c r="C199" s="15"/>
      <c r="D199" s="15"/>
      <c r="E199" s="44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3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5"/>
      <c r="AQ199" s="25"/>
      <c r="AR199" s="25"/>
      <c r="AS199" s="25"/>
    </row>
    <row r="200" spans="1:45" ht="15">
      <c r="A200" s="13"/>
      <c r="B200" s="16" t="s">
        <v>45</v>
      </c>
      <c r="C200" s="15"/>
      <c r="D200" s="15"/>
      <c r="E200" s="44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3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5"/>
      <c r="AQ200" s="25"/>
      <c r="AR200" s="25"/>
      <c r="AS200" s="25"/>
    </row>
    <row r="201" spans="1:45" ht="15">
      <c r="A201" s="13"/>
      <c r="B201" s="16" t="s">
        <v>180</v>
      </c>
      <c r="C201" s="15"/>
      <c r="D201" s="15"/>
      <c r="E201" s="44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3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5"/>
      <c r="AQ201" s="25"/>
      <c r="AR201" s="25"/>
      <c r="AS201" s="25"/>
    </row>
    <row r="202" spans="1:45" ht="15">
      <c r="A202" s="13"/>
      <c r="B202" s="16" t="s">
        <v>184</v>
      </c>
      <c r="C202" s="15"/>
      <c r="D202" s="15"/>
      <c r="E202" s="44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3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5"/>
      <c r="AQ202" s="25"/>
      <c r="AR202" s="25"/>
      <c r="AS202" s="25"/>
    </row>
    <row r="203" spans="1:45" ht="15">
      <c r="A203" s="13"/>
      <c r="B203" s="16" t="s">
        <v>46</v>
      </c>
      <c r="C203" s="15"/>
      <c r="D203" s="15"/>
      <c r="E203" s="44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3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5"/>
      <c r="AQ203" s="25"/>
      <c r="AR203" s="25"/>
      <c r="AS203" s="25"/>
    </row>
    <row r="204" spans="1:45" ht="15">
      <c r="A204" s="13">
        <v>11</v>
      </c>
      <c r="B204" s="14" t="s">
        <v>47</v>
      </c>
      <c r="C204" s="15" t="s">
        <v>64</v>
      </c>
      <c r="D204" s="15">
        <v>20</v>
      </c>
      <c r="E204" s="44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3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5"/>
      <c r="AQ204" s="25"/>
      <c r="AR204" s="25"/>
      <c r="AS204" s="25"/>
    </row>
    <row r="205" spans="1:45" ht="15">
      <c r="A205" s="13"/>
      <c r="B205" s="16" t="s">
        <v>179</v>
      </c>
      <c r="C205" s="15"/>
      <c r="D205" s="15"/>
      <c r="E205" s="44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3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5"/>
      <c r="AQ205" s="25"/>
      <c r="AR205" s="25"/>
      <c r="AS205" s="25"/>
    </row>
    <row r="206" spans="1:45" ht="15">
      <c r="A206" s="13"/>
      <c r="B206" s="16" t="s">
        <v>180</v>
      </c>
      <c r="C206" s="15"/>
      <c r="D206" s="15"/>
      <c r="E206" s="44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3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5"/>
      <c r="AQ206" s="25"/>
      <c r="AR206" s="25"/>
      <c r="AS206" s="25"/>
    </row>
    <row r="207" spans="1:45" ht="15">
      <c r="A207" s="13"/>
      <c r="B207" s="16" t="s">
        <v>185</v>
      </c>
      <c r="C207" s="15"/>
      <c r="D207" s="15"/>
      <c r="E207" s="44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3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5"/>
      <c r="AQ207" s="25"/>
      <c r="AR207" s="25"/>
      <c r="AS207" s="25"/>
    </row>
    <row r="208" spans="1:45" ht="15">
      <c r="A208" s="13"/>
      <c r="B208" s="16" t="s">
        <v>46</v>
      </c>
      <c r="C208" s="15"/>
      <c r="D208" s="15"/>
      <c r="E208" s="44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3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5"/>
      <c r="AQ208" s="25"/>
      <c r="AR208" s="25"/>
      <c r="AS208" s="25"/>
    </row>
    <row r="209" spans="1:45" ht="15">
      <c r="A209" s="13"/>
      <c r="B209" s="16" t="s">
        <v>48</v>
      </c>
      <c r="C209" s="15"/>
      <c r="D209" s="15"/>
      <c r="E209" s="44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3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5"/>
      <c r="AQ209" s="25"/>
      <c r="AR209" s="25"/>
      <c r="AS209" s="25"/>
    </row>
    <row r="210" spans="1:45" ht="15">
      <c r="A210" s="13"/>
      <c r="B210" s="16" t="s">
        <v>182</v>
      </c>
      <c r="C210" s="15"/>
      <c r="D210" s="15"/>
      <c r="E210" s="44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3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5"/>
      <c r="AQ210" s="25"/>
      <c r="AR210" s="25"/>
      <c r="AS210" s="25"/>
    </row>
    <row r="211" spans="1:45" ht="15">
      <c r="A211" s="13"/>
      <c r="B211" s="16" t="s">
        <v>45</v>
      </c>
      <c r="C211" s="15"/>
      <c r="D211" s="15"/>
      <c r="E211" s="44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3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5"/>
      <c r="AQ211" s="25"/>
      <c r="AR211" s="25"/>
      <c r="AS211" s="25"/>
    </row>
    <row r="212" spans="1:45" ht="15">
      <c r="A212" s="13">
        <v>12</v>
      </c>
      <c r="B212" s="14" t="s">
        <v>49</v>
      </c>
      <c r="C212" s="15" t="s">
        <v>64</v>
      </c>
      <c r="D212" s="15">
        <v>5</v>
      </c>
      <c r="E212" s="44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3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5"/>
      <c r="AQ212" s="25"/>
      <c r="AR212" s="25"/>
      <c r="AS212" s="25"/>
    </row>
    <row r="213" spans="1:45" ht="15">
      <c r="A213" s="13"/>
      <c r="B213" s="16" t="s">
        <v>179</v>
      </c>
      <c r="C213" s="15"/>
      <c r="D213" s="15"/>
      <c r="E213" s="44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3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5"/>
      <c r="AQ213" s="25"/>
      <c r="AR213" s="25"/>
      <c r="AS213" s="25"/>
    </row>
    <row r="214" spans="1:45" ht="15">
      <c r="A214" s="13"/>
      <c r="B214" s="16" t="s">
        <v>45</v>
      </c>
      <c r="C214" s="15"/>
      <c r="D214" s="15"/>
      <c r="E214" s="44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3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5"/>
      <c r="AQ214" s="25"/>
      <c r="AR214" s="25"/>
      <c r="AS214" s="25"/>
    </row>
    <row r="215" spans="1:45" ht="15">
      <c r="A215" s="13"/>
      <c r="B215" s="16" t="s">
        <v>186</v>
      </c>
      <c r="C215" s="15"/>
      <c r="D215" s="15"/>
      <c r="E215" s="44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3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5"/>
      <c r="AQ215" s="25"/>
      <c r="AR215" s="25"/>
      <c r="AS215" s="25"/>
    </row>
    <row r="216" spans="1:45" ht="15">
      <c r="A216" s="13"/>
      <c r="B216" s="16" t="s">
        <v>182</v>
      </c>
      <c r="C216" s="15"/>
      <c r="D216" s="15"/>
      <c r="E216" s="44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3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5"/>
      <c r="AQ216" s="25"/>
      <c r="AR216" s="25"/>
      <c r="AS216" s="25"/>
    </row>
    <row r="217" spans="1:45" ht="15">
      <c r="A217" s="13"/>
      <c r="B217" s="16" t="s">
        <v>183</v>
      </c>
      <c r="C217" s="15"/>
      <c r="D217" s="15"/>
      <c r="E217" s="44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3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5"/>
      <c r="AQ217" s="25"/>
      <c r="AR217" s="25"/>
      <c r="AS217" s="25"/>
    </row>
    <row r="218" spans="1:45" ht="15">
      <c r="A218" s="13"/>
      <c r="B218" s="16" t="s">
        <v>180</v>
      </c>
      <c r="C218" s="15"/>
      <c r="D218" s="15"/>
      <c r="E218" s="44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3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5"/>
      <c r="AQ218" s="25"/>
      <c r="AR218" s="25"/>
      <c r="AS218" s="25"/>
    </row>
    <row r="219" spans="1:45" ht="15">
      <c r="A219" s="13"/>
      <c r="B219" s="16" t="s">
        <v>187</v>
      </c>
      <c r="C219" s="15"/>
      <c r="D219" s="15"/>
      <c r="E219" s="44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3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5"/>
      <c r="AQ219" s="25"/>
      <c r="AR219" s="25"/>
      <c r="AS219" s="25"/>
    </row>
    <row r="220" spans="1:45" ht="15">
      <c r="A220" s="13"/>
      <c r="B220" s="16" t="s">
        <v>50</v>
      </c>
      <c r="C220" s="15"/>
      <c r="D220" s="15"/>
      <c r="E220" s="44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3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5"/>
      <c r="AQ220" s="25"/>
      <c r="AR220" s="25"/>
      <c r="AS220" s="25"/>
    </row>
    <row r="221" spans="1:45" ht="15">
      <c r="A221" s="13"/>
      <c r="B221" s="16" t="s">
        <v>188</v>
      </c>
      <c r="C221" s="15"/>
      <c r="D221" s="15"/>
      <c r="E221" s="44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3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5"/>
      <c r="AQ221" s="25"/>
      <c r="AR221" s="25"/>
      <c r="AS221" s="25"/>
    </row>
    <row r="222" spans="1:45" ht="15">
      <c r="A222" s="13"/>
      <c r="B222" s="16" t="s">
        <v>189</v>
      </c>
      <c r="C222" s="15"/>
      <c r="D222" s="15"/>
      <c r="E222" s="44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3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5"/>
      <c r="AQ222" s="25"/>
      <c r="AR222" s="25"/>
      <c r="AS222" s="25"/>
    </row>
    <row r="223" spans="1:45" ht="15">
      <c r="A223" s="13"/>
      <c r="B223" s="16" t="s">
        <v>181</v>
      </c>
      <c r="C223" s="15"/>
      <c r="D223" s="15"/>
      <c r="E223" s="44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3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5"/>
      <c r="AQ223" s="25"/>
      <c r="AR223" s="25"/>
      <c r="AS223" s="25"/>
    </row>
    <row r="224" spans="1:45" ht="30">
      <c r="A224" s="13"/>
      <c r="B224" s="16" t="s">
        <v>5</v>
      </c>
      <c r="C224" s="15"/>
      <c r="D224" s="15"/>
      <c r="E224" s="44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3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5"/>
      <c r="AQ224" s="25"/>
      <c r="AR224" s="25"/>
      <c r="AS224" s="25"/>
    </row>
    <row r="225" spans="1:45" ht="15">
      <c r="A225" s="13"/>
      <c r="B225" s="16" t="s">
        <v>46</v>
      </c>
      <c r="C225" s="15"/>
      <c r="D225" s="15"/>
      <c r="E225" s="44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3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5"/>
      <c r="AQ225" s="25"/>
      <c r="AR225" s="25"/>
      <c r="AS225" s="25"/>
    </row>
    <row r="226" spans="1:45" ht="15.75" thickBot="1">
      <c r="A226" s="45"/>
      <c r="B226" s="46"/>
      <c r="C226" s="46"/>
      <c r="D226" s="46"/>
      <c r="E226" s="47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8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</row>
  </sheetData>
  <sheetProtection password="D034" sheet="1" objects="1" scenarios="1"/>
  <printOptions/>
  <pageMargins left="0.37" right="0.25" top="0.25" bottom="0.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226"/>
  <sheetViews>
    <sheetView zoomScalePageLayoutView="0" workbookViewId="0" topLeftCell="A1">
      <selection activeCell="C1" sqref="C1:E16384"/>
    </sheetView>
  </sheetViews>
  <sheetFormatPr defaultColWidth="9.140625" defaultRowHeight="12.75"/>
  <cols>
    <col min="1" max="1" width="4.00390625" style="0" customWidth="1"/>
    <col min="2" max="2" width="38.140625" style="0" customWidth="1"/>
    <col min="3" max="3" width="4.8515625" style="0" hidden="1" customWidth="1"/>
    <col min="4" max="4" width="5.8515625" style="0" hidden="1" customWidth="1"/>
    <col min="5" max="5" width="9.140625" style="0" hidden="1" customWidth="1"/>
    <col min="6" max="17" width="8.00390625" style="0" customWidth="1"/>
    <col min="18" max="29" width="7.57421875" style="0" customWidth="1"/>
    <col min="30" max="41" width="8.140625" style="0" customWidth="1"/>
  </cols>
  <sheetData>
    <row r="2" spans="2:41" ht="12.75">
      <c r="B2" t="s">
        <v>246</v>
      </c>
      <c r="E2" s="1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5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5:41" ht="13.5" thickBot="1">
      <c r="E3" s="1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42" customHeight="1" thickBot="1">
      <c r="A4" s="59" t="s">
        <v>62</v>
      </c>
      <c r="B4" s="61" t="s">
        <v>65</v>
      </c>
      <c r="C4" s="60" t="s">
        <v>66</v>
      </c>
      <c r="D4" s="56" t="s">
        <v>63</v>
      </c>
      <c r="E4" s="57" t="s">
        <v>229</v>
      </c>
      <c r="F4" s="55" t="s">
        <v>196</v>
      </c>
      <c r="G4" s="21" t="s">
        <v>197</v>
      </c>
      <c r="H4" s="21" t="s">
        <v>198</v>
      </c>
      <c r="I4" s="21" t="s">
        <v>199</v>
      </c>
      <c r="J4" s="22" t="s">
        <v>200</v>
      </c>
      <c r="K4" s="23" t="s">
        <v>201</v>
      </c>
      <c r="L4" s="23" t="s">
        <v>202</v>
      </c>
      <c r="M4" s="23" t="s">
        <v>203</v>
      </c>
      <c r="N4" s="23" t="s">
        <v>204</v>
      </c>
      <c r="O4" s="23" t="s">
        <v>205</v>
      </c>
      <c r="P4" s="23" t="s">
        <v>206</v>
      </c>
      <c r="Q4" s="23" t="s">
        <v>207</v>
      </c>
      <c r="R4" s="23" t="s">
        <v>208</v>
      </c>
      <c r="S4" s="23" t="s">
        <v>209</v>
      </c>
      <c r="T4" s="23" t="s">
        <v>210</v>
      </c>
      <c r="U4" s="23" t="s">
        <v>211</v>
      </c>
      <c r="V4" s="23" t="s">
        <v>212</v>
      </c>
      <c r="W4" s="23" t="s">
        <v>213</v>
      </c>
      <c r="X4" s="23" t="s">
        <v>214</v>
      </c>
      <c r="Y4" s="23" t="s">
        <v>215</v>
      </c>
      <c r="Z4" s="23" t="s">
        <v>216</v>
      </c>
      <c r="AA4" s="23" t="s">
        <v>217</v>
      </c>
      <c r="AB4" s="23" t="s">
        <v>218</v>
      </c>
      <c r="AC4" s="23" t="s">
        <v>219</v>
      </c>
      <c r="AD4" s="23" t="s">
        <v>220</v>
      </c>
      <c r="AE4" s="23" t="s">
        <v>221</v>
      </c>
      <c r="AF4" s="23" t="s">
        <v>222</v>
      </c>
      <c r="AG4" s="23" t="s">
        <v>223</v>
      </c>
      <c r="AH4" s="23" t="s">
        <v>224</v>
      </c>
      <c r="AI4" s="23" t="s">
        <v>225</v>
      </c>
      <c r="AJ4" s="23" t="s">
        <v>226</v>
      </c>
      <c r="AK4" s="23" t="s">
        <v>227</v>
      </c>
      <c r="AL4" s="23" t="s">
        <v>228</v>
      </c>
      <c r="AM4" s="23" t="s">
        <v>230</v>
      </c>
      <c r="AN4" s="23" t="s">
        <v>231</v>
      </c>
      <c r="AO4" s="23" t="s">
        <v>232</v>
      </c>
    </row>
    <row r="5" spans="1:41" ht="15">
      <c r="A5" s="9">
        <v>1</v>
      </c>
      <c r="B5" s="7" t="s">
        <v>7</v>
      </c>
      <c r="C5" s="8"/>
      <c r="D5" s="8"/>
      <c r="E5" s="3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36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15">
      <c r="A6" s="10">
        <v>1</v>
      </c>
      <c r="B6" s="4" t="s">
        <v>67</v>
      </c>
      <c r="C6" s="6" t="s">
        <v>68</v>
      </c>
      <c r="D6" s="6">
        <v>1200</v>
      </c>
      <c r="E6" s="26">
        <v>1.84</v>
      </c>
      <c r="F6" s="25"/>
      <c r="G6" s="25"/>
      <c r="H6" s="25"/>
      <c r="I6" s="25"/>
      <c r="J6" s="25"/>
      <c r="K6" s="25"/>
      <c r="L6" s="25"/>
      <c r="M6" s="25"/>
      <c r="N6" s="29"/>
      <c r="O6" s="29"/>
      <c r="P6" s="29"/>
      <c r="Q6" s="29"/>
      <c r="R6" s="25"/>
      <c r="S6" s="28"/>
      <c r="T6" s="25"/>
      <c r="U6" s="25"/>
      <c r="V6" s="25"/>
      <c r="W6" s="25"/>
      <c r="X6" s="25"/>
      <c r="Y6" s="25"/>
      <c r="Z6" s="29"/>
      <c r="AA6" s="29"/>
      <c r="AB6" s="29"/>
      <c r="AC6" s="29"/>
      <c r="AD6" s="25"/>
      <c r="AE6" s="25"/>
      <c r="AF6" s="25"/>
      <c r="AG6" s="25"/>
      <c r="AH6" s="29"/>
      <c r="AI6" s="29"/>
      <c r="AJ6" s="29"/>
      <c r="AK6" s="29"/>
      <c r="AL6" s="26">
        <v>40</v>
      </c>
      <c r="AM6" s="26">
        <v>1.84</v>
      </c>
      <c r="AN6" s="26">
        <f>AM6/AM6*60</f>
        <v>60</v>
      </c>
      <c r="AO6" s="26">
        <f>AL6+AN6</f>
        <v>100</v>
      </c>
    </row>
    <row r="7" spans="1:41" ht="71.25">
      <c r="A7" s="10">
        <v>2</v>
      </c>
      <c r="B7" s="4" t="s">
        <v>158</v>
      </c>
      <c r="C7" s="6" t="s">
        <v>69</v>
      </c>
      <c r="D7" s="6">
        <v>50000</v>
      </c>
      <c r="E7" s="42">
        <v>0.29</v>
      </c>
      <c r="F7" s="25"/>
      <c r="G7" s="25"/>
      <c r="H7" s="25"/>
      <c r="I7" s="25"/>
      <c r="J7" s="25"/>
      <c r="K7" s="25"/>
      <c r="L7" s="25"/>
      <c r="M7" s="25"/>
      <c r="N7" s="26">
        <v>40</v>
      </c>
      <c r="O7" s="42">
        <v>0.29</v>
      </c>
      <c r="P7" s="26">
        <f>E7/O7*60</f>
        <v>60</v>
      </c>
      <c r="Q7" s="26">
        <f>N7+P7</f>
        <v>100</v>
      </c>
      <c r="R7" s="25"/>
      <c r="S7" s="28"/>
      <c r="T7" s="25"/>
      <c r="U7" s="25"/>
      <c r="V7" s="26">
        <v>5</v>
      </c>
      <c r="W7" s="26">
        <v>0.33</v>
      </c>
      <c r="X7" s="26">
        <f>E7/W7*60</f>
        <v>52.72727272727272</v>
      </c>
      <c r="Y7" s="26">
        <f>V7+X7</f>
        <v>57.72727272727272</v>
      </c>
      <c r="Z7" s="25"/>
      <c r="AA7" s="25"/>
      <c r="AB7" s="25"/>
      <c r="AC7" s="25"/>
      <c r="AD7" s="25"/>
      <c r="AE7" s="25"/>
      <c r="AF7" s="25"/>
      <c r="AG7" s="25"/>
      <c r="AH7" s="26">
        <v>5</v>
      </c>
      <c r="AI7" s="26">
        <v>0.36</v>
      </c>
      <c r="AJ7" s="26">
        <f>E7/AI7*60</f>
        <v>48.333333333333336</v>
      </c>
      <c r="AK7" s="26">
        <f>AH7+AJ7</f>
        <v>53.333333333333336</v>
      </c>
      <c r="AL7" s="26">
        <v>40</v>
      </c>
      <c r="AM7" s="26">
        <v>0.41</v>
      </c>
      <c r="AN7" s="26">
        <f>E7/AM7*60</f>
        <v>42.4390243902439</v>
      </c>
      <c r="AO7" s="26">
        <f>AL7+AN7</f>
        <v>82.4390243902439</v>
      </c>
    </row>
    <row r="8" spans="1:41" ht="28.5">
      <c r="A8" s="10">
        <v>3</v>
      </c>
      <c r="B8" s="4" t="s">
        <v>120</v>
      </c>
      <c r="C8" s="6" t="s">
        <v>68</v>
      </c>
      <c r="D8" s="6">
        <v>500</v>
      </c>
      <c r="E8" s="26">
        <v>5.76</v>
      </c>
      <c r="F8" s="25"/>
      <c r="G8" s="25"/>
      <c r="H8" s="25"/>
      <c r="I8" s="25"/>
      <c r="J8" s="25"/>
      <c r="K8" s="25"/>
      <c r="L8" s="25"/>
      <c r="M8" s="25"/>
      <c r="N8" s="26">
        <v>5</v>
      </c>
      <c r="O8" s="26">
        <v>6.55</v>
      </c>
      <c r="P8" s="26">
        <f>E8/O8*60</f>
        <v>52.76335877862595</v>
      </c>
      <c r="Q8" s="26">
        <f>N8+P8</f>
        <v>57.76335877862595</v>
      </c>
      <c r="R8" s="25"/>
      <c r="S8" s="28"/>
      <c r="T8" s="25"/>
      <c r="U8" s="25"/>
      <c r="V8" s="25"/>
      <c r="W8" s="25"/>
      <c r="X8" s="32"/>
      <c r="Y8" s="32"/>
      <c r="Z8" s="26">
        <v>20</v>
      </c>
      <c r="AA8" s="26">
        <v>5.76</v>
      </c>
      <c r="AB8" s="26">
        <f>E8/AA8*60</f>
        <v>60</v>
      </c>
      <c r="AC8" s="26">
        <f>Z8+AB8</f>
        <v>80</v>
      </c>
      <c r="AD8" s="25"/>
      <c r="AE8" s="25"/>
      <c r="AF8" s="25"/>
      <c r="AG8" s="25"/>
      <c r="AH8" s="26">
        <v>40</v>
      </c>
      <c r="AI8" s="26">
        <v>6.25</v>
      </c>
      <c r="AJ8" s="26">
        <f>E8/AI8*60</f>
        <v>55.296</v>
      </c>
      <c r="AK8" s="26">
        <f>AH8+AJ8</f>
        <v>95.29599999999999</v>
      </c>
      <c r="AL8" s="26">
        <v>40</v>
      </c>
      <c r="AM8" s="26">
        <v>6.98</v>
      </c>
      <c r="AN8" s="26">
        <f>E8/AM8*60</f>
        <v>49.512893982808016</v>
      </c>
      <c r="AO8" s="26">
        <f>AL8+AN8</f>
        <v>89.51289398280801</v>
      </c>
    </row>
    <row r="9" spans="1:41" ht="28.5">
      <c r="A9" s="10">
        <v>4</v>
      </c>
      <c r="B9" s="4" t="s">
        <v>121</v>
      </c>
      <c r="C9" s="6" t="s">
        <v>70</v>
      </c>
      <c r="D9" s="6">
        <v>8000</v>
      </c>
      <c r="E9" s="26">
        <v>0.79</v>
      </c>
      <c r="F9" s="25"/>
      <c r="G9" s="25"/>
      <c r="H9" s="25"/>
      <c r="I9" s="25"/>
      <c r="J9" s="25"/>
      <c r="K9" s="25"/>
      <c r="L9" s="25"/>
      <c r="M9" s="25"/>
      <c r="N9" s="26">
        <v>30</v>
      </c>
      <c r="O9" s="26">
        <v>0.88</v>
      </c>
      <c r="P9" s="26">
        <f>E9/O9*60</f>
        <v>53.86363636363637</v>
      </c>
      <c r="Q9" s="26">
        <f>N9+P9</f>
        <v>83.86363636363637</v>
      </c>
      <c r="R9" s="25"/>
      <c r="S9" s="28"/>
      <c r="T9" s="25"/>
      <c r="U9" s="25"/>
      <c r="V9" s="25"/>
      <c r="W9" s="25"/>
      <c r="X9" s="32"/>
      <c r="Y9" s="32"/>
      <c r="Z9" s="25"/>
      <c r="AA9" s="25"/>
      <c r="AB9" s="32"/>
      <c r="AC9" s="32"/>
      <c r="AD9" s="25"/>
      <c r="AE9" s="25"/>
      <c r="AF9" s="25"/>
      <c r="AG9" s="25"/>
      <c r="AH9" s="26">
        <v>40</v>
      </c>
      <c r="AI9" s="26">
        <v>0.87</v>
      </c>
      <c r="AJ9" s="26">
        <f>E9/AI9*60</f>
        <v>54.48275862068966</v>
      </c>
      <c r="AK9" s="26">
        <f>AH9+AJ9</f>
        <v>94.48275862068965</v>
      </c>
      <c r="AL9" s="26">
        <v>40</v>
      </c>
      <c r="AM9" s="26">
        <v>0.79</v>
      </c>
      <c r="AN9" s="26">
        <f>E9/AM9*60</f>
        <v>60</v>
      </c>
      <c r="AO9" s="26">
        <f>AL9+AN9</f>
        <v>100</v>
      </c>
    </row>
    <row r="10" spans="1:41" ht="28.5">
      <c r="A10" s="10">
        <v>5</v>
      </c>
      <c r="B10" s="4" t="s">
        <v>143</v>
      </c>
      <c r="C10" s="6" t="s">
        <v>70</v>
      </c>
      <c r="D10" s="6">
        <v>8000</v>
      </c>
      <c r="E10" s="26">
        <v>0.69</v>
      </c>
      <c r="F10" s="25"/>
      <c r="G10" s="25"/>
      <c r="H10" s="25"/>
      <c r="I10" s="25"/>
      <c r="J10" s="25"/>
      <c r="K10" s="25"/>
      <c r="L10" s="25"/>
      <c r="M10" s="25"/>
      <c r="N10" s="26">
        <v>30</v>
      </c>
      <c r="O10" s="26">
        <v>0.75</v>
      </c>
      <c r="P10" s="26">
        <f>E10/O10*60</f>
        <v>55.199999999999996</v>
      </c>
      <c r="Q10" s="26">
        <f>N10+P10</f>
        <v>85.19999999999999</v>
      </c>
      <c r="R10" s="25"/>
      <c r="S10" s="28"/>
      <c r="T10" s="25"/>
      <c r="U10" s="25"/>
      <c r="V10" s="25"/>
      <c r="W10" s="25"/>
      <c r="X10" s="32"/>
      <c r="Y10" s="32"/>
      <c r="Z10" s="32"/>
      <c r="AA10" s="32"/>
      <c r="AB10" s="32"/>
      <c r="AC10" s="32"/>
      <c r="AD10" s="25"/>
      <c r="AE10" s="25"/>
      <c r="AF10" s="25"/>
      <c r="AG10" s="25"/>
      <c r="AH10" s="29"/>
      <c r="AI10" s="29"/>
      <c r="AJ10" s="32"/>
      <c r="AK10" s="32"/>
      <c r="AL10" s="26">
        <v>40</v>
      </c>
      <c r="AM10" s="26">
        <v>0.69</v>
      </c>
      <c r="AN10" s="26">
        <f aca="true" t="shared" si="0" ref="AN10:AN16">E10/AM10*60</f>
        <v>60</v>
      </c>
      <c r="AO10" s="26">
        <f aca="true" t="shared" si="1" ref="AO10:AO16">AL10+AN10</f>
        <v>100</v>
      </c>
    </row>
    <row r="11" spans="1:41" ht="28.5">
      <c r="A11" s="10">
        <v>6</v>
      </c>
      <c r="B11" s="4" t="s">
        <v>122</v>
      </c>
      <c r="C11" s="6"/>
      <c r="D11" s="6"/>
      <c r="E11" s="19">
        <v>1.97</v>
      </c>
      <c r="F11" s="25"/>
      <c r="G11" s="25"/>
      <c r="H11" s="25"/>
      <c r="I11" s="25"/>
      <c r="J11" s="25"/>
      <c r="K11" s="25"/>
      <c r="L11" s="25"/>
      <c r="M11" s="25"/>
      <c r="N11" s="26">
        <v>20</v>
      </c>
      <c r="O11" s="26">
        <v>1.97</v>
      </c>
      <c r="P11" s="26">
        <f>E11/O11*60</f>
        <v>60</v>
      </c>
      <c r="Q11" s="26">
        <f>N11+P11</f>
        <v>80</v>
      </c>
      <c r="R11" s="25"/>
      <c r="S11" s="28"/>
      <c r="T11" s="25"/>
      <c r="U11" s="25"/>
      <c r="V11" s="29"/>
      <c r="W11" s="29"/>
      <c r="X11" s="32"/>
      <c r="Y11" s="32"/>
      <c r="Z11" s="32"/>
      <c r="AA11" s="32"/>
      <c r="AB11" s="32"/>
      <c r="AC11" s="32"/>
      <c r="AD11" s="25"/>
      <c r="AE11" s="25"/>
      <c r="AF11" s="25"/>
      <c r="AG11" s="25"/>
      <c r="AH11" s="26">
        <v>20</v>
      </c>
      <c r="AI11" s="26">
        <v>2.8</v>
      </c>
      <c r="AJ11" s="26">
        <f aca="true" t="shared" si="2" ref="AJ11:AJ16">E11/AI11*60</f>
        <v>42.214285714285715</v>
      </c>
      <c r="AK11" s="26">
        <f aca="true" t="shared" si="3" ref="AK11:AK16">AH11+AJ11</f>
        <v>62.214285714285715</v>
      </c>
      <c r="AL11" s="26">
        <v>40</v>
      </c>
      <c r="AM11" s="26">
        <v>1.98</v>
      </c>
      <c r="AN11" s="26">
        <f t="shared" si="0"/>
        <v>59.696969696969695</v>
      </c>
      <c r="AO11" s="26">
        <f t="shared" si="1"/>
        <v>99.69696969696969</v>
      </c>
    </row>
    <row r="12" spans="1:41" ht="15">
      <c r="A12" s="10"/>
      <c r="B12" s="2" t="s">
        <v>123</v>
      </c>
      <c r="C12" s="6" t="s">
        <v>64</v>
      </c>
      <c r="D12" s="6">
        <v>1000</v>
      </c>
      <c r="E12" s="40"/>
      <c r="F12" s="25"/>
      <c r="G12" s="25"/>
      <c r="H12" s="25"/>
      <c r="I12" s="25"/>
      <c r="J12" s="25"/>
      <c r="K12" s="25"/>
      <c r="L12" s="25"/>
      <c r="M12" s="25"/>
      <c r="N12" s="27"/>
      <c r="O12" s="27">
        <v>0.32</v>
      </c>
      <c r="P12" s="26"/>
      <c r="Q12" s="26"/>
      <c r="R12" s="25"/>
      <c r="S12" s="28"/>
      <c r="T12" s="25"/>
      <c r="U12" s="25"/>
      <c r="V12" s="29"/>
      <c r="W12" s="29"/>
      <c r="X12" s="32"/>
      <c r="Y12" s="32"/>
      <c r="Z12" s="29"/>
      <c r="AA12" s="29"/>
      <c r="AB12" s="32"/>
      <c r="AC12" s="32"/>
      <c r="AD12" s="25"/>
      <c r="AE12" s="25"/>
      <c r="AF12" s="25"/>
      <c r="AG12" s="25"/>
      <c r="AH12" s="27"/>
      <c r="AI12" s="27">
        <v>0.72</v>
      </c>
      <c r="AJ12" s="26"/>
      <c r="AK12" s="26"/>
      <c r="AL12" s="27"/>
      <c r="AM12" s="27">
        <v>0.37</v>
      </c>
      <c r="AN12" s="26"/>
      <c r="AO12" s="26"/>
    </row>
    <row r="13" spans="1:41" ht="15">
      <c r="A13" s="10"/>
      <c r="B13" s="2" t="s">
        <v>124</v>
      </c>
      <c r="C13" s="6" t="s">
        <v>64</v>
      </c>
      <c r="D13" s="6">
        <v>1000</v>
      </c>
      <c r="E13" s="40"/>
      <c r="F13" s="25"/>
      <c r="G13" s="25"/>
      <c r="H13" s="25"/>
      <c r="I13" s="25"/>
      <c r="J13" s="25"/>
      <c r="K13" s="25"/>
      <c r="L13" s="25"/>
      <c r="M13" s="25"/>
      <c r="N13" s="27"/>
      <c r="O13" s="27">
        <v>0.55</v>
      </c>
      <c r="P13" s="26"/>
      <c r="Q13" s="26"/>
      <c r="R13" s="25"/>
      <c r="S13" s="28"/>
      <c r="T13" s="25"/>
      <c r="U13" s="25"/>
      <c r="V13" s="29"/>
      <c r="W13" s="29"/>
      <c r="X13" s="32"/>
      <c r="Y13" s="32"/>
      <c r="Z13" s="29"/>
      <c r="AA13" s="29"/>
      <c r="AB13" s="32"/>
      <c r="AC13" s="32"/>
      <c r="AD13" s="25"/>
      <c r="AE13" s="25"/>
      <c r="AF13" s="25"/>
      <c r="AG13" s="25"/>
      <c r="AH13" s="27"/>
      <c r="AI13" s="27">
        <v>0.88</v>
      </c>
      <c r="AJ13" s="26"/>
      <c r="AK13" s="26"/>
      <c r="AL13" s="27"/>
      <c r="AM13" s="27">
        <v>0.54</v>
      </c>
      <c r="AN13" s="26"/>
      <c r="AO13" s="26"/>
    </row>
    <row r="14" spans="1:41" ht="15">
      <c r="A14" s="10"/>
      <c r="B14" s="2" t="s">
        <v>125</v>
      </c>
      <c r="C14" s="6" t="s">
        <v>64</v>
      </c>
      <c r="D14" s="6">
        <v>8000</v>
      </c>
      <c r="E14" s="40"/>
      <c r="F14" s="25"/>
      <c r="G14" s="25"/>
      <c r="H14" s="25"/>
      <c r="I14" s="25"/>
      <c r="J14" s="25"/>
      <c r="K14" s="25"/>
      <c r="L14" s="25"/>
      <c r="M14" s="25"/>
      <c r="N14" s="27"/>
      <c r="O14" s="27">
        <v>1.1</v>
      </c>
      <c r="P14" s="26"/>
      <c r="Q14" s="26"/>
      <c r="R14" s="25"/>
      <c r="S14" s="28"/>
      <c r="T14" s="25"/>
      <c r="U14" s="25"/>
      <c r="V14" s="29"/>
      <c r="W14" s="29"/>
      <c r="X14" s="32"/>
      <c r="Y14" s="32"/>
      <c r="Z14" s="29"/>
      <c r="AA14" s="29"/>
      <c r="AB14" s="32"/>
      <c r="AC14" s="32"/>
      <c r="AD14" s="25"/>
      <c r="AE14" s="25"/>
      <c r="AF14" s="25"/>
      <c r="AG14" s="25"/>
      <c r="AH14" s="27"/>
      <c r="AI14" s="27">
        <v>1.2</v>
      </c>
      <c r="AJ14" s="26"/>
      <c r="AK14" s="26"/>
      <c r="AL14" s="26"/>
      <c r="AM14" s="37">
        <v>1.07</v>
      </c>
      <c r="AN14" s="26"/>
      <c r="AO14" s="26"/>
    </row>
    <row r="15" spans="1:41" ht="15">
      <c r="A15" s="10">
        <v>7</v>
      </c>
      <c r="B15" s="4" t="s">
        <v>159</v>
      </c>
      <c r="C15" s="6" t="s">
        <v>64</v>
      </c>
      <c r="D15" s="6">
        <v>2000</v>
      </c>
      <c r="E15" s="43">
        <v>0.66</v>
      </c>
      <c r="F15" s="25"/>
      <c r="G15" s="25"/>
      <c r="H15" s="25"/>
      <c r="I15" s="25"/>
      <c r="J15" s="25"/>
      <c r="K15" s="25"/>
      <c r="L15" s="25"/>
      <c r="M15" s="25"/>
      <c r="N15" s="26">
        <v>10</v>
      </c>
      <c r="O15" s="26">
        <v>0.74</v>
      </c>
      <c r="P15" s="26">
        <f>E15/O15*60</f>
        <v>53.51351351351352</v>
      </c>
      <c r="Q15" s="26">
        <f>N15+P15</f>
        <v>63.51351351351352</v>
      </c>
      <c r="R15" s="25"/>
      <c r="S15" s="28"/>
      <c r="T15" s="25"/>
      <c r="U15" s="25"/>
      <c r="V15" s="29"/>
      <c r="W15" s="29"/>
      <c r="X15" s="32"/>
      <c r="Y15" s="32"/>
      <c r="Z15" s="32"/>
      <c r="AA15" s="32"/>
      <c r="AB15" s="32"/>
      <c r="AC15" s="32"/>
      <c r="AD15" s="25"/>
      <c r="AE15" s="25"/>
      <c r="AF15" s="25"/>
      <c r="AG15" s="25"/>
      <c r="AH15" s="26">
        <v>30</v>
      </c>
      <c r="AI15" s="26">
        <v>1.17</v>
      </c>
      <c r="AJ15" s="26">
        <f t="shared" si="2"/>
        <v>33.846153846153854</v>
      </c>
      <c r="AK15" s="26">
        <f t="shared" si="3"/>
        <v>63.846153846153854</v>
      </c>
      <c r="AL15" s="26">
        <v>40</v>
      </c>
      <c r="AM15" s="42">
        <v>0.66</v>
      </c>
      <c r="AN15" s="26">
        <f t="shared" si="0"/>
        <v>60</v>
      </c>
      <c r="AO15" s="26">
        <f t="shared" si="1"/>
        <v>100</v>
      </c>
    </row>
    <row r="16" spans="1:41" ht="15">
      <c r="A16" s="11">
        <v>8</v>
      </c>
      <c r="B16" s="5" t="s">
        <v>95</v>
      </c>
      <c r="C16" s="6"/>
      <c r="D16" s="6"/>
      <c r="E16" s="19">
        <v>1.9</v>
      </c>
      <c r="F16" s="25"/>
      <c r="G16" s="25"/>
      <c r="H16" s="25"/>
      <c r="I16" s="25"/>
      <c r="J16" s="25"/>
      <c r="K16" s="29"/>
      <c r="L16" s="25"/>
      <c r="M16" s="25"/>
      <c r="N16" s="26">
        <v>20</v>
      </c>
      <c r="O16" s="26">
        <v>1.94</v>
      </c>
      <c r="P16" s="26">
        <f>E16/O16*60</f>
        <v>58.76288659793814</v>
      </c>
      <c r="Q16" s="26">
        <f>N16+P16</f>
        <v>78.76288659793815</v>
      </c>
      <c r="R16" s="25"/>
      <c r="S16" s="28"/>
      <c r="T16" s="25"/>
      <c r="U16" s="25"/>
      <c r="V16" s="29"/>
      <c r="W16" s="29"/>
      <c r="X16" s="32"/>
      <c r="Y16" s="32"/>
      <c r="Z16" s="26">
        <v>5</v>
      </c>
      <c r="AA16" s="26">
        <v>1.9</v>
      </c>
      <c r="AB16" s="26">
        <f>E16/AA16*60</f>
        <v>60</v>
      </c>
      <c r="AC16" s="26">
        <f>Z16+AB16</f>
        <v>65</v>
      </c>
      <c r="AD16" s="25"/>
      <c r="AE16" s="25"/>
      <c r="AF16" s="25"/>
      <c r="AG16" s="25"/>
      <c r="AH16" s="26">
        <v>5</v>
      </c>
      <c r="AI16" s="26">
        <v>2.45</v>
      </c>
      <c r="AJ16" s="26">
        <f t="shared" si="2"/>
        <v>46.53061224489795</v>
      </c>
      <c r="AK16" s="26">
        <f t="shared" si="3"/>
        <v>51.53061224489795</v>
      </c>
      <c r="AL16" s="26">
        <v>20</v>
      </c>
      <c r="AM16" s="26">
        <v>2.28</v>
      </c>
      <c r="AN16" s="26">
        <f t="shared" si="0"/>
        <v>50</v>
      </c>
      <c r="AO16" s="26">
        <f t="shared" si="1"/>
        <v>70</v>
      </c>
    </row>
    <row r="17" spans="1:41" ht="15">
      <c r="A17" s="11"/>
      <c r="B17" s="1" t="s">
        <v>160</v>
      </c>
      <c r="C17" s="6" t="s">
        <v>64</v>
      </c>
      <c r="D17" s="6">
        <v>6000</v>
      </c>
      <c r="E17" s="40"/>
      <c r="F17" s="25"/>
      <c r="G17" s="25"/>
      <c r="H17" s="25"/>
      <c r="I17" s="25"/>
      <c r="J17" s="25"/>
      <c r="K17" s="25"/>
      <c r="L17" s="25"/>
      <c r="M17" s="25"/>
      <c r="N17" s="27"/>
      <c r="O17" s="27">
        <v>0.21</v>
      </c>
      <c r="P17" s="26"/>
      <c r="Q17" s="26"/>
      <c r="R17" s="25"/>
      <c r="S17" s="28"/>
      <c r="T17" s="25"/>
      <c r="U17" s="25"/>
      <c r="V17" s="29"/>
      <c r="W17" s="29"/>
      <c r="X17" s="32"/>
      <c r="Y17" s="32"/>
      <c r="Z17" s="27"/>
      <c r="AA17" s="27">
        <v>0.15</v>
      </c>
      <c r="AB17" s="26"/>
      <c r="AC17" s="26"/>
      <c r="AD17" s="25"/>
      <c r="AE17" s="25"/>
      <c r="AF17" s="25"/>
      <c r="AG17" s="25"/>
      <c r="AH17" s="27"/>
      <c r="AI17" s="27">
        <v>0.27</v>
      </c>
      <c r="AJ17" s="26"/>
      <c r="AK17" s="26"/>
      <c r="AL17" s="27"/>
      <c r="AM17" s="27">
        <v>0.22</v>
      </c>
      <c r="AN17" s="26"/>
      <c r="AO17" s="26"/>
    </row>
    <row r="18" spans="1:41" ht="15">
      <c r="A18" s="11"/>
      <c r="B18" s="1" t="s">
        <v>161</v>
      </c>
      <c r="C18" s="6" t="s">
        <v>64</v>
      </c>
      <c r="D18" s="6">
        <v>5000</v>
      </c>
      <c r="E18" s="40"/>
      <c r="F18" s="25"/>
      <c r="G18" s="25"/>
      <c r="H18" s="25"/>
      <c r="I18" s="25"/>
      <c r="J18" s="25"/>
      <c r="K18" s="25"/>
      <c r="L18" s="25"/>
      <c r="M18" s="25"/>
      <c r="N18" s="27"/>
      <c r="O18" s="27">
        <v>0.14</v>
      </c>
      <c r="P18" s="26"/>
      <c r="Q18" s="26"/>
      <c r="R18" s="25"/>
      <c r="S18" s="28"/>
      <c r="T18" s="25"/>
      <c r="U18" s="25"/>
      <c r="V18" s="29"/>
      <c r="W18" s="29"/>
      <c r="X18" s="32"/>
      <c r="Y18" s="32"/>
      <c r="Z18" s="27"/>
      <c r="AA18" s="27">
        <v>0.14</v>
      </c>
      <c r="AB18" s="26"/>
      <c r="AC18" s="26"/>
      <c r="AD18" s="25"/>
      <c r="AE18" s="25"/>
      <c r="AF18" s="25"/>
      <c r="AG18" s="25"/>
      <c r="AH18" s="27"/>
      <c r="AI18" s="27">
        <v>0.14</v>
      </c>
      <c r="AJ18" s="26"/>
      <c r="AK18" s="26"/>
      <c r="AL18" s="27"/>
      <c r="AM18" s="27">
        <v>0.14</v>
      </c>
      <c r="AN18" s="26"/>
      <c r="AO18" s="26"/>
    </row>
    <row r="19" spans="1:41" ht="15">
      <c r="A19" s="11"/>
      <c r="B19" s="1" t="s">
        <v>162</v>
      </c>
      <c r="C19" s="6" t="s">
        <v>64</v>
      </c>
      <c r="D19" s="6">
        <v>2000</v>
      </c>
      <c r="E19" s="40"/>
      <c r="F19" s="25"/>
      <c r="G19" s="25"/>
      <c r="H19" s="25"/>
      <c r="I19" s="25"/>
      <c r="J19" s="25"/>
      <c r="K19" s="25"/>
      <c r="L19" s="25"/>
      <c r="M19" s="25"/>
      <c r="N19" s="27"/>
      <c r="O19" s="27">
        <v>0.46</v>
      </c>
      <c r="P19" s="26"/>
      <c r="Q19" s="26"/>
      <c r="R19" s="25"/>
      <c r="S19" s="28"/>
      <c r="T19" s="25"/>
      <c r="U19" s="25"/>
      <c r="V19" s="29"/>
      <c r="W19" s="29"/>
      <c r="X19" s="32"/>
      <c r="Y19" s="32"/>
      <c r="Z19" s="27"/>
      <c r="AA19" s="27">
        <v>0.56</v>
      </c>
      <c r="AB19" s="26"/>
      <c r="AC19" s="26"/>
      <c r="AD19" s="25"/>
      <c r="AE19" s="25"/>
      <c r="AF19" s="25"/>
      <c r="AG19" s="25"/>
      <c r="AH19" s="27"/>
      <c r="AI19" s="27">
        <v>0.65</v>
      </c>
      <c r="AJ19" s="26"/>
      <c r="AK19" s="26"/>
      <c r="AL19" s="27"/>
      <c r="AM19" s="27">
        <v>0.52</v>
      </c>
      <c r="AN19" s="26"/>
      <c r="AO19" s="26"/>
    </row>
    <row r="20" spans="1:41" ht="15">
      <c r="A20" s="11"/>
      <c r="B20" s="1" t="s">
        <v>163</v>
      </c>
      <c r="C20" s="6" t="s">
        <v>64</v>
      </c>
      <c r="D20" s="6">
        <v>12000</v>
      </c>
      <c r="E20" s="40"/>
      <c r="F20" s="25"/>
      <c r="G20" s="25"/>
      <c r="H20" s="25"/>
      <c r="I20" s="25"/>
      <c r="J20" s="25"/>
      <c r="K20" s="25"/>
      <c r="L20" s="25"/>
      <c r="M20" s="25"/>
      <c r="N20" s="27"/>
      <c r="O20" s="27">
        <v>0.7</v>
      </c>
      <c r="P20" s="26"/>
      <c r="Q20" s="26"/>
      <c r="R20" s="25"/>
      <c r="S20" s="28"/>
      <c r="T20" s="25"/>
      <c r="U20" s="25"/>
      <c r="V20" s="29"/>
      <c r="W20" s="29"/>
      <c r="X20" s="32"/>
      <c r="Y20" s="32"/>
      <c r="Z20" s="27"/>
      <c r="AA20" s="27">
        <v>0.6</v>
      </c>
      <c r="AB20" s="26"/>
      <c r="AC20" s="26"/>
      <c r="AD20" s="25"/>
      <c r="AE20" s="25"/>
      <c r="AF20" s="25"/>
      <c r="AG20" s="25"/>
      <c r="AH20" s="27"/>
      <c r="AI20" s="27">
        <v>0.91</v>
      </c>
      <c r="AJ20" s="26"/>
      <c r="AK20" s="26"/>
      <c r="AL20" s="27"/>
      <c r="AM20" s="27">
        <v>0.89</v>
      </c>
      <c r="AN20" s="26"/>
      <c r="AO20" s="26"/>
    </row>
    <row r="21" spans="1:41" ht="15">
      <c r="A21" s="11"/>
      <c r="B21" s="1" t="s">
        <v>164</v>
      </c>
      <c r="C21" s="6" t="s">
        <v>64</v>
      </c>
      <c r="D21" s="6">
        <v>20000</v>
      </c>
      <c r="E21" s="40"/>
      <c r="F21" s="25"/>
      <c r="G21" s="25"/>
      <c r="H21" s="25"/>
      <c r="I21" s="25"/>
      <c r="J21" s="25"/>
      <c r="K21" s="25"/>
      <c r="L21" s="25"/>
      <c r="M21" s="25"/>
      <c r="N21" s="27"/>
      <c r="O21" s="27">
        <v>0.43</v>
      </c>
      <c r="P21" s="26"/>
      <c r="Q21" s="26"/>
      <c r="R21" s="25"/>
      <c r="S21" s="28"/>
      <c r="T21" s="25"/>
      <c r="U21" s="25"/>
      <c r="V21" s="29"/>
      <c r="W21" s="29"/>
      <c r="X21" s="32"/>
      <c r="Y21" s="32"/>
      <c r="Z21" s="27"/>
      <c r="AA21" s="27">
        <v>0.45</v>
      </c>
      <c r="AB21" s="26"/>
      <c r="AC21" s="26"/>
      <c r="AD21" s="25"/>
      <c r="AE21" s="25"/>
      <c r="AF21" s="25"/>
      <c r="AG21" s="25"/>
      <c r="AH21" s="27"/>
      <c r="AI21" s="27">
        <v>0.48</v>
      </c>
      <c r="AJ21" s="26"/>
      <c r="AK21" s="26"/>
      <c r="AL21" s="27"/>
      <c r="AM21" s="27">
        <v>0.51</v>
      </c>
      <c r="AN21" s="26"/>
      <c r="AO21" s="26"/>
    </row>
    <row r="22" spans="1:41" ht="15">
      <c r="A22" s="11">
        <v>9</v>
      </c>
      <c r="B22" s="5" t="s">
        <v>94</v>
      </c>
      <c r="C22" s="6"/>
      <c r="D22" s="6"/>
      <c r="E22" s="19">
        <v>1.48</v>
      </c>
      <c r="F22" s="25"/>
      <c r="G22" s="25"/>
      <c r="H22" s="25"/>
      <c r="I22" s="25"/>
      <c r="J22" s="25"/>
      <c r="K22" s="25"/>
      <c r="L22" s="25"/>
      <c r="M22" s="25"/>
      <c r="N22" s="26">
        <v>40</v>
      </c>
      <c r="O22" s="26">
        <v>1.48</v>
      </c>
      <c r="P22" s="26">
        <f>E22/O22*60</f>
        <v>60</v>
      </c>
      <c r="Q22" s="26">
        <f>N22+P22</f>
        <v>100</v>
      </c>
      <c r="R22" s="25"/>
      <c r="S22" s="28"/>
      <c r="T22" s="25"/>
      <c r="U22" s="25"/>
      <c r="V22" s="25"/>
      <c r="W22" s="25"/>
      <c r="X22" s="32"/>
      <c r="Y22" s="32"/>
      <c r="Z22" s="25"/>
      <c r="AA22" s="25"/>
      <c r="AB22" s="32"/>
      <c r="AC22" s="32"/>
      <c r="AD22" s="25"/>
      <c r="AE22" s="25"/>
      <c r="AF22" s="25"/>
      <c r="AG22" s="25"/>
      <c r="AH22" s="25"/>
      <c r="AI22" s="25"/>
      <c r="AJ22" s="32"/>
      <c r="AK22" s="32"/>
      <c r="AL22" s="25"/>
      <c r="AM22" s="25"/>
      <c r="AN22" s="25"/>
      <c r="AO22" s="32"/>
    </row>
    <row r="23" spans="1:41" ht="15">
      <c r="A23" s="11"/>
      <c r="B23" s="1" t="s">
        <v>165</v>
      </c>
      <c r="C23" s="6" t="s">
        <v>64</v>
      </c>
      <c r="D23" s="6">
        <v>2000</v>
      </c>
      <c r="E23" s="40"/>
      <c r="F23" s="25"/>
      <c r="G23" s="25"/>
      <c r="H23" s="25"/>
      <c r="I23" s="25"/>
      <c r="J23" s="25"/>
      <c r="K23" s="25"/>
      <c r="L23" s="25"/>
      <c r="M23" s="25"/>
      <c r="N23" s="27"/>
      <c r="O23" s="27">
        <v>0.48</v>
      </c>
      <c r="P23" s="26"/>
      <c r="Q23" s="26"/>
      <c r="R23" s="25"/>
      <c r="S23" s="28"/>
      <c r="T23" s="25"/>
      <c r="U23" s="25"/>
      <c r="V23" s="25"/>
      <c r="W23" s="25"/>
      <c r="X23" s="32"/>
      <c r="Y23" s="32"/>
      <c r="Z23" s="25"/>
      <c r="AA23" s="25"/>
      <c r="AB23" s="32"/>
      <c r="AC23" s="32"/>
      <c r="AD23" s="25"/>
      <c r="AE23" s="25"/>
      <c r="AF23" s="25"/>
      <c r="AG23" s="25"/>
      <c r="AH23" s="25"/>
      <c r="AI23" s="25"/>
      <c r="AJ23" s="32"/>
      <c r="AK23" s="32"/>
      <c r="AL23" s="25"/>
      <c r="AM23" s="25"/>
      <c r="AN23" s="25"/>
      <c r="AO23" s="25"/>
    </row>
    <row r="24" spans="1:41" ht="15">
      <c r="A24" s="11"/>
      <c r="B24" s="1" t="s">
        <v>166</v>
      </c>
      <c r="C24" s="6" t="s">
        <v>64</v>
      </c>
      <c r="D24" s="6">
        <v>3000</v>
      </c>
      <c r="E24" s="40"/>
      <c r="F24" s="25"/>
      <c r="G24" s="25"/>
      <c r="H24" s="25"/>
      <c r="I24" s="25"/>
      <c r="J24" s="25"/>
      <c r="K24" s="25"/>
      <c r="L24" s="25"/>
      <c r="M24" s="25"/>
      <c r="N24" s="27"/>
      <c r="O24" s="27">
        <v>1</v>
      </c>
      <c r="P24" s="26"/>
      <c r="Q24" s="26"/>
      <c r="R24" s="25"/>
      <c r="S24" s="28"/>
      <c r="T24" s="25"/>
      <c r="U24" s="25"/>
      <c r="V24" s="25"/>
      <c r="W24" s="25"/>
      <c r="X24" s="32"/>
      <c r="Y24" s="32"/>
      <c r="Z24" s="25"/>
      <c r="AA24" s="25"/>
      <c r="AB24" s="32"/>
      <c r="AC24" s="32"/>
      <c r="AD24" s="25"/>
      <c r="AE24" s="25"/>
      <c r="AF24" s="25"/>
      <c r="AG24" s="25"/>
      <c r="AH24" s="25"/>
      <c r="AI24" s="25"/>
      <c r="AJ24" s="32"/>
      <c r="AK24" s="32"/>
      <c r="AL24" s="25"/>
      <c r="AM24" s="25"/>
      <c r="AN24" s="25"/>
      <c r="AO24" s="25"/>
    </row>
    <row r="25" spans="1:41" ht="42.75">
      <c r="A25" s="11">
        <v>10</v>
      </c>
      <c r="B25" s="5" t="s">
        <v>55</v>
      </c>
      <c r="C25" s="6"/>
      <c r="D25" s="6"/>
      <c r="E25" s="26">
        <v>0.99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  <c r="T25" s="25"/>
      <c r="U25" s="25"/>
      <c r="V25" s="25"/>
      <c r="W25" s="25"/>
      <c r="X25" s="32"/>
      <c r="Y25" s="32"/>
      <c r="Z25" s="25"/>
      <c r="AA25" s="25"/>
      <c r="AB25" s="32"/>
      <c r="AC25" s="32"/>
      <c r="AD25" s="28" t="s">
        <v>194</v>
      </c>
      <c r="AE25" s="28"/>
      <c r="AF25" s="28"/>
      <c r="AG25" s="28"/>
      <c r="AH25" s="25"/>
      <c r="AI25" s="25"/>
      <c r="AJ25" s="32"/>
      <c r="AK25" s="32"/>
      <c r="AL25" s="26">
        <v>40</v>
      </c>
      <c r="AM25" s="26">
        <v>0.99</v>
      </c>
      <c r="AN25" s="26">
        <f>E25/AM25*60</f>
        <v>60</v>
      </c>
      <c r="AO25" s="26">
        <f>AL25+AN25</f>
        <v>100</v>
      </c>
    </row>
    <row r="26" spans="1:41" ht="15">
      <c r="A26" s="11"/>
      <c r="B26" s="1" t="s">
        <v>96</v>
      </c>
      <c r="C26" s="6" t="s">
        <v>64</v>
      </c>
      <c r="D26" s="6">
        <v>500</v>
      </c>
      <c r="E26" s="40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  <c r="T26" s="25"/>
      <c r="U26" s="25"/>
      <c r="V26" s="25"/>
      <c r="W26" s="25"/>
      <c r="X26" s="32"/>
      <c r="Y26" s="32"/>
      <c r="Z26" s="25"/>
      <c r="AA26" s="25"/>
      <c r="AB26" s="32"/>
      <c r="AC26" s="32"/>
      <c r="AD26" s="25"/>
      <c r="AE26" s="25"/>
      <c r="AF26" s="25"/>
      <c r="AG26" s="25"/>
      <c r="AH26" s="25"/>
      <c r="AI26" s="25"/>
      <c r="AJ26" s="32"/>
      <c r="AK26" s="32"/>
      <c r="AL26" s="27"/>
      <c r="AM26" s="27">
        <v>0.43</v>
      </c>
      <c r="AN26" s="26"/>
      <c r="AO26" s="26"/>
    </row>
    <row r="27" spans="1:41" ht="15">
      <c r="A27" s="11"/>
      <c r="B27" s="1" t="s">
        <v>97</v>
      </c>
      <c r="C27" s="6" t="s">
        <v>64</v>
      </c>
      <c r="D27" s="6">
        <v>1000</v>
      </c>
      <c r="E27" s="4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8"/>
      <c r="T27" s="25"/>
      <c r="U27" s="25"/>
      <c r="V27" s="25"/>
      <c r="W27" s="25"/>
      <c r="X27" s="32"/>
      <c r="Y27" s="32"/>
      <c r="Z27" s="25"/>
      <c r="AA27" s="25"/>
      <c r="AB27" s="32"/>
      <c r="AC27" s="32"/>
      <c r="AD27" s="25"/>
      <c r="AE27" s="25"/>
      <c r="AF27" s="25"/>
      <c r="AG27" s="25"/>
      <c r="AH27" s="25"/>
      <c r="AI27" s="25"/>
      <c r="AJ27" s="32"/>
      <c r="AK27" s="32"/>
      <c r="AL27" s="27"/>
      <c r="AM27" s="27">
        <v>0.56</v>
      </c>
      <c r="AN27" s="26"/>
      <c r="AO27" s="26"/>
    </row>
    <row r="28" spans="1:41" ht="28.5">
      <c r="A28" s="11">
        <v>11</v>
      </c>
      <c r="B28" s="5" t="s">
        <v>193</v>
      </c>
      <c r="C28" s="6" t="s">
        <v>64</v>
      </c>
      <c r="D28" s="6">
        <v>500</v>
      </c>
      <c r="E28" s="26">
        <v>1.32</v>
      </c>
      <c r="F28" s="25"/>
      <c r="G28" s="25"/>
      <c r="H28" s="25"/>
      <c r="I28" s="25"/>
      <c r="J28" s="25"/>
      <c r="K28" s="25"/>
      <c r="L28" s="25"/>
      <c r="M28" s="25"/>
      <c r="N28" s="26">
        <v>40</v>
      </c>
      <c r="O28" s="26">
        <v>1.32</v>
      </c>
      <c r="P28" s="26">
        <f>E28/O28*60</f>
        <v>60</v>
      </c>
      <c r="Q28" s="26">
        <f>N28+P28</f>
        <v>100</v>
      </c>
      <c r="R28" s="25"/>
      <c r="S28" s="28"/>
      <c r="T28" s="25"/>
      <c r="U28" s="25"/>
      <c r="V28" s="25"/>
      <c r="W28" s="25"/>
      <c r="X28" s="32"/>
      <c r="Y28" s="32"/>
      <c r="Z28" s="25"/>
      <c r="AA28" s="25"/>
      <c r="AB28" s="32"/>
      <c r="AC28" s="32"/>
      <c r="AD28" s="25"/>
      <c r="AE28" s="25"/>
      <c r="AF28" s="25"/>
      <c r="AG28" s="25"/>
      <c r="AH28" s="25"/>
      <c r="AI28" s="25"/>
      <c r="AJ28" s="32"/>
      <c r="AK28" s="32"/>
      <c r="AL28" s="25"/>
      <c r="AM28" s="25"/>
      <c r="AN28" s="32"/>
      <c r="AO28" s="32"/>
    </row>
    <row r="29" spans="1:41" ht="57">
      <c r="A29" s="11">
        <v>12</v>
      </c>
      <c r="B29" s="5" t="s">
        <v>54</v>
      </c>
      <c r="C29" s="6" t="s">
        <v>64</v>
      </c>
      <c r="D29" s="6">
        <v>200</v>
      </c>
      <c r="E29" s="26">
        <v>8.13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2"/>
      <c r="Q29" s="32"/>
      <c r="R29" s="25"/>
      <c r="S29" s="28"/>
      <c r="T29" s="25"/>
      <c r="U29" s="25"/>
      <c r="V29" s="25"/>
      <c r="W29" s="25"/>
      <c r="X29" s="32"/>
      <c r="Y29" s="32"/>
      <c r="Z29" s="25"/>
      <c r="AA29" s="25"/>
      <c r="AB29" s="32"/>
      <c r="AC29" s="32"/>
      <c r="AD29" s="25"/>
      <c r="AE29" s="25"/>
      <c r="AF29" s="25"/>
      <c r="AG29" s="25"/>
      <c r="AH29" s="25"/>
      <c r="AI29" s="25"/>
      <c r="AJ29" s="32"/>
      <c r="AK29" s="32"/>
      <c r="AL29" s="26">
        <v>40</v>
      </c>
      <c r="AM29" s="26">
        <v>8.13</v>
      </c>
      <c r="AN29" s="26">
        <f>E29/AM29*60</f>
        <v>60</v>
      </c>
      <c r="AO29" s="26">
        <f>AL29+AN29</f>
        <v>100</v>
      </c>
    </row>
    <row r="30" spans="1:41" ht="15">
      <c r="A30" s="11">
        <v>13</v>
      </c>
      <c r="B30" s="5" t="s">
        <v>91</v>
      </c>
      <c r="C30" s="6"/>
      <c r="D30" s="6"/>
      <c r="E30" s="26">
        <v>1.44</v>
      </c>
      <c r="F30" s="25"/>
      <c r="G30" s="25"/>
      <c r="H30" s="25"/>
      <c r="I30" s="25"/>
      <c r="J30" s="25"/>
      <c r="K30" s="25"/>
      <c r="L30" s="25"/>
      <c r="M30" s="25"/>
      <c r="N30" s="26">
        <v>15</v>
      </c>
      <c r="O30" s="26">
        <v>1.44</v>
      </c>
      <c r="P30" s="26">
        <f>E30/O30*60</f>
        <v>60</v>
      </c>
      <c r="Q30" s="26">
        <f>N30+P30</f>
        <v>75</v>
      </c>
      <c r="R30" s="25"/>
      <c r="S30" s="28"/>
      <c r="T30" s="25"/>
      <c r="U30" s="25"/>
      <c r="V30" s="25"/>
      <c r="W30" s="25"/>
      <c r="X30" s="32"/>
      <c r="Y30" s="32"/>
      <c r="Z30" s="26">
        <v>10</v>
      </c>
      <c r="AA30" s="26">
        <v>1.46</v>
      </c>
      <c r="AB30" s="26">
        <f>E30/AA30*60</f>
        <v>59.17808219178082</v>
      </c>
      <c r="AC30" s="26">
        <f>Z30+AB30</f>
        <v>69.17808219178082</v>
      </c>
      <c r="AD30" s="25"/>
      <c r="AE30" s="25"/>
      <c r="AF30" s="25"/>
      <c r="AG30" s="25"/>
      <c r="AH30" s="25"/>
      <c r="AI30" s="25"/>
      <c r="AJ30" s="32"/>
      <c r="AK30" s="32"/>
      <c r="AL30" s="26">
        <v>40</v>
      </c>
      <c r="AM30" s="26">
        <v>1.91</v>
      </c>
      <c r="AN30" s="26">
        <f>E30/AM30*60</f>
        <v>45.23560209424084</v>
      </c>
      <c r="AO30" s="26">
        <f>AL30+AN30</f>
        <v>85.23560209424085</v>
      </c>
    </row>
    <row r="31" spans="1:41" ht="15">
      <c r="A31" s="11"/>
      <c r="B31" s="1" t="s">
        <v>167</v>
      </c>
      <c r="C31" s="6" t="s">
        <v>64</v>
      </c>
      <c r="D31" s="6">
        <v>2000</v>
      </c>
      <c r="E31" s="40"/>
      <c r="F31" s="25"/>
      <c r="G31" s="25"/>
      <c r="H31" s="25"/>
      <c r="I31" s="25"/>
      <c r="J31" s="25"/>
      <c r="K31" s="25"/>
      <c r="L31" s="25"/>
      <c r="M31" s="25"/>
      <c r="N31" s="27"/>
      <c r="O31" s="27">
        <v>0.6</v>
      </c>
      <c r="P31" s="26"/>
      <c r="Q31" s="26"/>
      <c r="R31" s="25"/>
      <c r="S31" s="28"/>
      <c r="T31" s="25"/>
      <c r="U31" s="25"/>
      <c r="V31" s="25"/>
      <c r="W31" s="25"/>
      <c r="X31" s="32"/>
      <c r="Y31" s="32"/>
      <c r="Z31" s="27"/>
      <c r="AA31" s="27">
        <v>0.7</v>
      </c>
      <c r="AB31" s="26"/>
      <c r="AC31" s="26"/>
      <c r="AD31" s="25"/>
      <c r="AE31" s="25"/>
      <c r="AF31" s="25"/>
      <c r="AG31" s="25"/>
      <c r="AH31" s="25"/>
      <c r="AI31" s="25"/>
      <c r="AJ31" s="32"/>
      <c r="AK31" s="32"/>
      <c r="AL31" s="27"/>
      <c r="AM31" s="27">
        <v>0.84</v>
      </c>
      <c r="AN31" s="26"/>
      <c r="AO31" s="26"/>
    </row>
    <row r="32" spans="1:41" ht="15">
      <c r="A32" s="11"/>
      <c r="B32" s="1" t="s">
        <v>168</v>
      </c>
      <c r="C32" s="6" t="s">
        <v>64</v>
      </c>
      <c r="D32" s="6">
        <v>2000</v>
      </c>
      <c r="E32" s="40"/>
      <c r="F32" s="25"/>
      <c r="G32" s="25"/>
      <c r="H32" s="25"/>
      <c r="I32" s="25"/>
      <c r="J32" s="25"/>
      <c r="K32" s="25"/>
      <c r="L32" s="25"/>
      <c r="M32" s="25"/>
      <c r="N32" s="27"/>
      <c r="O32" s="27">
        <v>0.84</v>
      </c>
      <c r="P32" s="26"/>
      <c r="Q32" s="26"/>
      <c r="R32" s="25"/>
      <c r="S32" s="28"/>
      <c r="T32" s="25"/>
      <c r="U32" s="25"/>
      <c r="V32" s="25"/>
      <c r="W32" s="25"/>
      <c r="X32" s="32"/>
      <c r="Y32" s="32"/>
      <c r="Z32" s="27"/>
      <c r="AA32" s="27">
        <v>0.76</v>
      </c>
      <c r="AB32" s="26"/>
      <c r="AC32" s="26"/>
      <c r="AD32" s="25"/>
      <c r="AE32" s="25"/>
      <c r="AF32" s="25"/>
      <c r="AG32" s="25"/>
      <c r="AH32" s="25"/>
      <c r="AI32" s="25"/>
      <c r="AJ32" s="32"/>
      <c r="AK32" s="32"/>
      <c r="AL32" s="27"/>
      <c r="AM32" s="27">
        <v>1.07</v>
      </c>
      <c r="AN32" s="26"/>
      <c r="AO32" s="26"/>
    </row>
    <row r="33" spans="1:41" ht="15">
      <c r="A33" s="11">
        <v>14</v>
      </c>
      <c r="B33" s="4" t="s">
        <v>150</v>
      </c>
      <c r="C33" s="6"/>
      <c r="D33" s="6"/>
      <c r="E33" s="26">
        <v>20.09</v>
      </c>
      <c r="F33" s="25"/>
      <c r="G33" s="25"/>
      <c r="H33" s="25"/>
      <c r="I33" s="25"/>
      <c r="J33" s="25"/>
      <c r="K33" s="25"/>
      <c r="L33" s="25"/>
      <c r="M33" s="25"/>
      <c r="N33" s="26">
        <v>10</v>
      </c>
      <c r="O33" s="26">
        <v>22.99</v>
      </c>
      <c r="P33" s="26">
        <f>E33/O33*60</f>
        <v>52.43149195302306</v>
      </c>
      <c r="Q33" s="26">
        <f>N33+P33</f>
        <v>62.43149195302306</v>
      </c>
      <c r="R33" s="25"/>
      <c r="S33" s="28"/>
      <c r="T33" s="25"/>
      <c r="U33" s="25"/>
      <c r="V33" s="26">
        <v>5</v>
      </c>
      <c r="W33" s="26">
        <v>20.09</v>
      </c>
      <c r="X33" s="26">
        <f>E33/W33*60</f>
        <v>60</v>
      </c>
      <c r="Y33" s="26">
        <f>V33+X33</f>
        <v>65</v>
      </c>
      <c r="Z33" s="25"/>
      <c r="AA33" s="25"/>
      <c r="AB33" s="25"/>
      <c r="AC33" s="25"/>
      <c r="AD33" s="25"/>
      <c r="AE33" s="25"/>
      <c r="AF33" s="25"/>
      <c r="AG33" s="25"/>
      <c r="AH33" s="26">
        <v>5</v>
      </c>
      <c r="AI33" s="26">
        <v>24.31</v>
      </c>
      <c r="AJ33" s="26">
        <f>E33/AI33*60</f>
        <v>49.584533113944886</v>
      </c>
      <c r="AK33" s="26">
        <f>AH33+AJ33</f>
        <v>54.584533113944886</v>
      </c>
      <c r="AL33" s="26">
        <v>40</v>
      </c>
      <c r="AM33" s="26">
        <v>24.1</v>
      </c>
      <c r="AN33" s="26">
        <f>E33/AM33*60</f>
        <v>50.01659751037344</v>
      </c>
      <c r="AO33" s="26">
        <f>AL33+AN33</f>
        <v>90.01659751037343</v>
      </c>
    </row>
    <row r="34" spans="1:41" ht="75">
      <c r="A34" s="11"/>
      <c r="B34" s="2" t="s">
        <v>2</v>
      </c>
      <c r="C34" s="6" t="s">
        <v>90</v>
      </c>
      <c r="D34" s="6">
        <v>8000</v>
      </c>
      <c r="E34" s="40"/>
      <c r="F34" s="25"/>
      <c r="G34" s="25"/>
      <c r="H34" s="25"/>
      <c r="I34" s="25"/>
      <c r="J34" s="25"/>
      <c r="K34" s="25"/>
      <c r="L34" s="25"/>
      <c r="M34" s="25"/>
      <c r="N34" s="27"/>
      <c r="O34" s="27">
        <v>1.32</v>
      </c>
      <c r="P34" s="26"/>
      <c r="Q34" s="26"/>
      <c r="R34" s="25"/>
      <c r="S34" s="28"/>
      <c r="T34" s="25"/>
      <c r="U34" s="25"/>
      <c r="V34" s="27"/>
      <c r="W34" s="27">
        <v>1.15</v>
      </c>
      <c r="X34" s="26"/>
      <c r="Y34" s="26"/>
      <c r="Z34" s="25"/>
      <c r="AA34" s="25"/>
      <c r="AB34" s="25"/>
      <c r="AC34" s="25"/>
      <c r="AD34" s="25"/>
      <c r="AE34" s="25"/>
      <c r="AF34" s="25"/>
      <c r="AG34" s="25"/>
      <c r="AH34" s="27"/>
      <c r="AI34" s="27">
        <v>1.28</v>
      </c>
      <c r="AJ34" s="26"/>
      <c r="AK34" s="26"/>
      <c r="AL34" s="27"/>
      <c r="AM34" s="27">
        <v>1.43</v>
      </c>
      <c r="AN34" s="26"/>
      <c r="AO34" s="26"/>
    </row>
    <row r="35" spans="1:41" ht="75">
      <c r="A35" s="11"/>
      <c r="B35" s="2" t="s">
        <v>151</v>
      </c>
      <c r="C35" s="6" t="s">
        <v>90</v>
      </c>
      <c r="D35" s="6">
        <v>9000</v>
      </c>
      <c r="E35" s="40"/>
      <c r="F35" s="25"/>
      <c r="G35" s="25"/>
      <c r="H35" s="25"/>
      <c r="I35" s="25"/>
      <c r="J35" s="25"/>
      <c r="K35" s="25"/>
      <c r="L35" s="25"/>
      <c r="M35" s="25"/>
      <c r="N35" s="27"/>
      <c r="O35" s="27">
        <v>2.42</v>
      </c>
      <c r="P35" s="26"/>
      <c r="Q35" s="26"/>
      <c r="R35" s="25"/>
      <c r="S35" s="28"/>
      <c r="T35" s="25"/>
      <c r="U35" s="25"/>
      <c r="V35" s="27"/>
      <c r="W35" s="27">
        <v>2.05</v>
      </c>
      <c r="X35" s="26"/>
      <c r="Y35" s="26"/>
      <c r="Z35" s="25"/>
      <c r="AA35" s="25"/>
      <c r="AB35" s="25"/>
      <c r="AC35" s="25"/>
      <c r="AD35" s="25"/>
      <c r="AE35" s="25"/>
      <c r="AF35" s="25"/>
      <c r="AG35" s="25"/>
      <c r="AH35" s="27"/>
      <c r="AI35" s="27">
        <v>2.39</v>
      </c>
      <c r="AJ35" s="26"/>
      <c r="AK35" s="26"/>
      <c r="AL35" s="27"/>
      <c r="AM35" s="27">
        <v>2.57</v>
      </c>
      <c r="AN35" s="26"/>
      <c r="AO35" s="26"/>
    </row>
    <row r="36" spans="1:41" ht="75">
      <c r="A36" s="11"/>
      <c r="B36" s="2" t="s">
        <v>152</v>
      </c>
      <c r="C36" s="6" t="s">
        <v>90</v>
      </c>
      <c r="D36" s="6">
        <v>8000</v>
      </c>
      <c r="E36" s="40"/>
      <c r="F36" s="25"/>
      <c r="G36" s="25"/>
      <c r="H36" s="25"/>
      <c r="I36" s="25"/>
      <c r="J36" s="25"/>
      <c r="K36" s="25"/>
      <c r="L36" s="25"/>
      <c r="M36" s="25"/>
      <c r="N36" s="27"/>
      <c r="O36" s="27">
        <v>3.9</v>
      </c>
      <c r="P36" s="26"/>
      <c r="Q36" s="26"/>
      <c r="R36" s="25"/>
      <c r="S36" s="28"/>
      <c r="T36" s="25"/>
      <c r="U36" s="25"/>
      <c r="V36" s="27"/>
      <c r="W36" s="27">
        <v>3.4</v>
      </c>
      <c r="X36" s="26"/>
      <c r="Y36" s="26"/>
      <c r="Z36" s="25"/>
      <c r="AA36" s="25"/>
      <c r="AB36" s="25"/>
      <c r="AC36" s="25"/>
      <c r="AD36" s="25"/>
      <c r="AE36" s="25"/>
      <c r="AF36" s="25"/>
      <c r="AG36" s="25"/>
      <c r="AH36" s="27"/>
      <c r="AI36" s="27">
        <v>3.58</v>
      </c>
      <c r="AJ36" s="26"/>
      <c r="AK36" s="26"/>
      <c r="AL36" s="27"/>
      <c r="AM36" s="27">
        <v>4.32</v>
      </c>
      <c r="AN36" s="26"/>
      <c r="AO36" s="26"/>
    </row>
    <row r="37" spans="1:41" ht="75">
      <c r="A37" s="11"/>
      <c r="B37" s="2" t="s">
        <v>153</v>
      </c>
      <c r="C37" s="6" t="s">
        <v>90</v>
      </c>
      <c r="D37" s="6">
        <v>5000</v>
      </c>
      <c r="E37" s="40"/>
      <c r="F37" s="25"/>
      <c r="G37" s="25"/>
      <c r="H37" s="25"/>
      <c r="I37" s="25"/>
      <c r="J37" s="25"/>
      <c r="K37" s="25"/>
      <c r="L37" s="25"/>
      <c r="M37" s="25"/>
      <c r="N37" s="27"/>
      <c r="O37" s="27">
        <v>1.7</v>
      </c>
      <c r="P37" s="26"/>
      <c r="Q37" s="26"/>
      <c r="R37" s="25"/>
      <c r="S37" s="28"/>
      <c r="T37" s="25"/>
      <c r="U37" s="25"/>
      <c r="V37" s="27"/>
      <c r="W37" s="27">
        <v>1.53</v>
      </c>
      <c r="X37" s="26"/>
      <c r="Y37" s="26"/>
      <c r="Z37" s="25"/>
      <c r="AA37" s="25"/>
      <c r="AB37" s="25"/>
      <c r="AC37" s="25"/>
      <c r="AD37" s="25"/>
      <c r="AE37" s="25"/>
      <c r="AF37" s="25"/>
      <c r="AG37" s="25"/>
      <c r="AH37" s="27"/>
      <c r="AI37" s="27">
        <v>2</v>
      </c>
      <c r="AJ37" s="26"/>
      <c r="AK37" s="26"/>
      <c r="AL37" s="27"/>
      <c r="AM37" s="27">
        <v>1.94</v>
      </c>
      <c r="AN37" s="26"/>
      <c r="AO37" s="26"/>
    </row>
    <row r="38" spans="1:41" ht="75">
      <c r="A38" s="11"/>
      <c r="B38" s="2" t="s">
        <v>154</v>
      </c>
      <c r="C38" s="6" t="s">
        <v>90</v>
      </c>
      <c r="D38" s="6">
        <v>7000</v>
      </c>
      <c r="E38" s="40"/>
      <c r="F38" s="25"/>
      <c r="G38" s="25"/>
      <c r="H38" s="25"/>
      <c r="I38" s="25"/>
      <c r="J38" s="25"/>
      <c r="K38" s="25"/>
      <c r="L38" s="25"/>
      <c r="M38" s="25"/>
      <c r="N38" s="27"/>
      <c r="O38" s="27">
        <v>3.3</v>
      </c>
      <c r="P38" s="26"/>
      <c r="Q38" s="26"/>
      <c r="R38" s="25"/>
      <c r="S38" s="28"/>
      <c r="T38" s="25"/>
      <c r="U38" s="25"/>
      <c r="V38" s="27"/>
      <c r="W38" s="27">
        <v>2.98</v>
      </c>
      <c r="X38" s="26"/>
      <c r="Y38" s="26"/>
      <c r="Z38" s="25"/>
      <c r="AA38" s="25"/>
      <c r="AB38" s="25"/>
      <c r="AC38" s="25"/>
      <c r="AD38" s="25"/>
      <c r="AE38" s="25"/>
      <c r="AF38" s="25"/>
      <c r="AG38" s="25"/>
      <c r="AH38" s="27"/>
      <c r="AI38" s="27">
        <v>3.84</v>
      </c>
      <c r="AJ38" s="26"/>
      <c r="AK38" s="26"/>
      <c r="AL38" s="27"/>
      <c r="AM38" s="27">
        <v>3.79</v>
      </c>
      <c r="AN38" s="26"/>
      <c r="AO38" s="26"/>
    </row>
    <row r="39" spans="1:41" ht="75">
      <c r="A39" s="11"/>
      <c r="B39" s="2" t="s">
        <v>0</v>
      </c>
      <c r="C39" s="6" t="s">
        <v>90</v>
      </c>
      <c r="D39" s="6">
        <v>5000</v>
      </c>
      <c r="E39" s="40"/>
      <c r="F39" s="25"/>
      <c r="G39" s="25"/>
      <c r="H39" s="25"/>
      <c r="I39" s="25"/>
      <c r="J39" s="25"/>
      <c r="K39" s="25"/>
      <c r="L39" s="25"/>
      <c r="M39" s="25"/>
      <c r="N39" s="27"/>
      <c r="O39" s="27">
        <v>5.34</v>
      </c>
      <c r="P39" s="26"/>
      <c r="Q39" s="26"/>
      <c r="R39" s="25"/>
      <c r="S39" s="28"/>
      <c r="T39" s="25"/>
      <c r="U39" s="25"/>
      <c r="V39" s="27"/>
      <c r="W39" s="27">
        <v>4.78</v>
      </c>
      <c r="X39" s="26"/>
      <c r="Y39" s="26"/>
      <c r="Z39" s="25"/>
      <c r="AA39" s="25"/>
      <c r="AB39" s="25"/>
      <c r="AC39" s="25"/>
      <c r="AD39" s="25"/>
      <c r="AE39" s="25"/>
      <c r="AF39" s="25"/>
      <c r="AG39" s="25"/>
      <c r="AH39" s="27"/>
      <c r="AI39" s="27">
        <v>6</v>
      </c>
      <c r="AJ39" s="26"/>
      <c r="AK39" s="26"/>
      <c r="AL39" s="27"/>
      <c r="AM39" s="27">
        <v>5.72</v>
      </c>
      <c r="AN39" s="26"/>
      <c r="AO39" s="26"/>
    </row>
    <row r="40" spans="1:41" ht="60">
      <c r="A40" s="11"/>
      <c r="B40" s="2" t="s">
        <v>155</v>
      </c>
      <c r="C40" s="6" t="s">
        <v>90</v>
      </c>
      <c r="D40" s="6">
        <v>500</v>
      </c>
      <c r="E40" s="40"/>
      <c r="F40" s="25"/>
      <c r="G40" s="25"/>
      <c r="H40" s="25"/>
      <c r="I40" s="25"/>
      <c r="J40" s="25"/>
      <c r="K40" s="25"/>
      <c r="L40" s="25"/>
      <c r="M40" s="25"/>
      <c r="N40" s="27"/>
      <c r="O40" s="27">
        <v>0.39</v>
      </c>
      <c r="P40" s="26"/>
      <c r="Q40" s="26"/>
      <c r="R40" s="25"/>
      <c r="S40" s="28"/>
      <c r="T40" s="25"/>
      <c r="U40" s="25"/>
      <c r="V40" s="27"/>
      <c r="W40" s="27">
        <v>0.65</v>
      </c>
      <c r="X40" s="26"/>
      <c r="Y40" s="26"/>
      <c r="Z40" s="25"/>
      <c r="AA40" s="25"/>
      <c r="AB40" s="25"/>
      <c r="AC40" s="25"/>
      <c r="AD40" s="25"/>
      <c r="AE40" s="25"/>
      <c r="AF40" s="25"/>
      <c r="AG40" s="25"/>
      <c r="AH40" s="27"/>
      <c r="AI40" s="27">
        <v>0.36</v>
      </c>
      <c r="AJ40" s="26"/>
      <c r="AK40" s="26"/>
      <c r="AL40" s="27"/>
      <c r="AM40" s="27">
        <v>0.45</v>
      </c>
      <c r="AN40" s="26"/>
      <c r="AO40" s="26"/>
    </row>
    <row r="41" spans="1:41" ht="75">
      <c r="A41" s="11"/>
      <c r="B41" s="2" t="s">
        <v>3</v>
      </c>
      <c r="C41" s="6" t="s">
        <v>90</v>
      </c>
      <c r="D41" s="6">
        <v>5000</v>
      </c>
      <c r="E41" s="40"/>
      <c r="F41" s="25"/>
      <c r="G41" s="25"/>
      <c r="H41" s="25"/>
      <c r="I41" s="25"/>
      <c r="J41" s="25"/>
      <c r="K41" s="25"/>
      <c r="L41" s="25"/>
      <c r="M41" s="25"/>
      <c r="N41" s="27"/>
      <c r="O41" s="27">
        <v>4.62</v>
      </c>
      <c r="P41" s="26"/>
      <c r="Q41" s="26"/>
      <c r="R41" s="25"/>
      <c r="S41" s="28"/>
      <c r="T41" s="25"/>
      <c r="U41" s="25"/>
      <c r="V41" s="27"/>
      <c r="W41" s="27">
        <v>3.55</v>
      </c>
      <c r="X41" s="26"/>
      <c r="Y41" s="26"/>
      <c r="Z41" s="25"/>
      <c r="AA41" s="25"/>
      <c r="AB41" s="25"/>
      <c r="AC41" s="25"/>
      <c r="AD41" s="25"/>
      <c r="AE41" s="25"/>
      <c r="AF41" s="25"/>
      <c r="AG41" s="25"/>
      <c r="AH41" s="27"/>
      <c r="AI41" s="27">
        <v>4.86</v>
      </c>
      <c r="AJ41" s="26"/>
      <c r="AK41" s="26"/>
      <c r="AL41" s="27"/>
      <c r="AM41" s="27">
        <v>3.88</v>
      </c>
      <c r="AN41" s="26"/>
      <c r="AO41" s="26"/>
    </row>
    <row r="42" spans="1:41" ht="28.5">
      <c r="A42" s="11">
        <v>15</v>
      </c>
      <c r="B42" s="5" t="s">
        <v>56</v>
      </c>
      <c r="C42" s="6"/>
      <c r="D42" s="6"/>
      <c r="E42" s="26">
        <v>0.33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32"/>
      <c r="Q42" s="32"/>
      <c r="R42" s="25"/>
      <c r="S42" s="28"/>
      <c r="T42" s="25"/>
      <c r="U42" s="25"/>
      <c r="V42" s="25"/>
      <c r="W42" s="25"/>
      <c r="X42" s="32"/>
      <c r="Y42" s="32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6">
        <v>40</v>
      </c>
      <c r="AM42" s="26">
        <v>0.33</v>
      </c>
      <c r="AN42" s="26">
        <f>E42/AM42*60</f>
        <v>60</v>
      </c>
      <c r="AO42" s="26">
        <f>AL42+AN42</f>
        <v>100</v>
      </c>
    </row>
    <row r="43" spans="1:41" ht="15">
      <c r="A43" s="11"/>
      <c r="B43" s="1" t="s">
        <v>169</v>
      </c>
      <c r="C43" s="6" t="s">
        <v>64</v>
      </c>
      <c r="D43" s="6">
        <v>5000</v>
      </c>
      <c r="E43" s="4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2"/>
      <c r="Q43" s="32"/>
      <c r="R43" s="25"/>
      <c r="S43" s="28"/>
      <c r="T43" s="25"/>
      <c r="U43" s="25"/>
      <c r="V43" s="25"/>
      <c r="W43" s="25"/>
      <c r="X43" s="32"/>
      <c r="Y43" s="32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7"/>
      <c r="AM43" s="27">
        <v>0.19</v>
      </c>
      <c r="AN43" s="26"/>
      <c r="AO43" s="26"/>
    </row>
    <row r="44" spans="1:41" ht="15">
      <c r="A44" s="11"/>
      <c r="B44" s="1" t="s">
        <v>170</v>
      </c>
      <c r="C44" s="6" t="s">
        <v>64</v>
      </c>
      <c r="D44" s="6">
        <v>1000</v>
      </c>
      <c r="E44" s="40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2"/>
      <c r="Q44" s="32"/>
      <c r="R44" s="25"/>
      <c r="S44" s="28"/>
      <c r="T44" s="25"/>
      <c r="U44" s="25"/>
      <c r="V44" s="25"/>
      <c r="W44" s="25"/>
      <c r="X44" s="32"/>
      <c r="Y44" s="32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M44" s="27">
        <v>0.14</v>
      </c>
      <c r="AN44" s="26"/>
      <c r="AO44" s="26"/>
    </row>
    <row r="45" spans="1:41" ht="57">
      <c r="A45" s="11">
        <v>16</v>
      </c>
      <c r="B45" s="5" t="s">
        <v>98</v>
      </c>
      <c r="C45" s="6"/>
      <c r="D45" s="6"/>
      <c r="E45" s="26">
        <v>8.62</v>
      </c>
      <c r="F45" s="25"/>
      <c r="G45" s="25"/>
      <c r="H45" s="25"/>
      <c r="I45" s="25"/>
      <c r="J45" s="25"/>
      <c r="K45" s="25"/>
      <c r="L45" s="25"/>
      <c r="M45" s="25"/>
      <c r="N45" s="26">
        <v>10</v>
      </c>
      <c r="O45" s="26">
        <v>8.62</v>
      </c>
      <c r="P45" s="26">
        <f>E45/O45*60</f>
        <v>60</v>
      </c>
      <c r="Q45" s="26">
        <f>N45+P45</f>
        <v>70</v>
      </c>
      <c r="R45" s="25"/>
      <c r="S45" s="28"/>
      <c r="T45" s="25"/>
      <c r="U45" s="25"/>
      <c r="V45" s="25"/>
      <c r="W45" s="25"/>
      <c r="X45" s="32"/>
      <c r="Y45" s="32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>
        <v>40</v>
      </c>
      <c r="AM45" s="26">
        <v>14.12</v>
      </c>
      <c r="AN45" s="26">
        <f>E45/AM45*60</f>
        <v>36.62889518413598</v>
      </c>
      <c r="AO45" s="26">
        <f>AL45+AN45</f>
        <v>76.62889518413598</v>
      </c>
    </row>
    <row r="46" spans="1:41" ht="15">
      <c r="A46" s="11"/>
      <c r="B46" s="1" t="s">
        <v>149</v>
      </c>
      <c r="C46" s="6" t="s">
        <v>64</v>
      </c>
      <c r="D46" s="6">
        <v>500</v>
      </c>
      <c r="E46" s="40"/>
      <c r="F46" s="25"/>
      <c r="G46" s="25"/>
      <c r="H46" s="25"/>
      <c r="I46" s="25"/>
      <c r="J46" s="25"/>
      <c r="K46" s="25"/>
      <c r="L46" s="25"/>
      <c r="M46" s="25"/>
      <c r="N46" s="27"/>
      <c r="O46" s="27">
        <v>0.63</v>
      </c>
      <c r="P46" s="26"/>
      <c r="Q46" s="26"/>
      <c r="R46" s="25"/>
      <c r="S46" s="28"/>
      <c r="T46" s="25"/>
      <c r="U46" s="25"/>
      <c r="V46" s="25"/>
      <c r="W46" s="25"/>
      <c r="X46" s="32"/>
      <c r="Y46" s="32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7"/>
      <c r="AM46" s="27">
        <v>1.27</v>
      </c>
      <c r="AN46" s="26"/>
      <c r="AO46" s="26"/>
    </row>
    <row r="47" spans="1:41" ht="15">
      <c r="A47" s="11"/>
      <c r="B47" s="1" t="s">
        <v>135</v>
      </c>
      <c r="C47" s="6" t="s">
        <v>64</v>
      </c>
      <c r="D47" s="6">
        <v>600</v>
      </c>
      <c r="E47" s="40"/>
      <c r="F47" s="25"/>
      <c r="G47" s="25"/>
      <c r="H47" s="25"/>
      <c r="I47" s="25"/>
      <c r="J47" s="25"/>
      <c r="K47" s="25"/>
      <c r="L47" s="25"/>
      <c r="M47" s="25"/>
      <c r="N47" s="27"/>
      <c r="O47" s="27">
        <v>1.15</v>
      </c>
      <c r="P47" s="26"/>
      <c r="Q47" s="26"/>
      <c r="R47" s="25"/>
      <c r="S47" s="28"/>
      <c r="T47" s="25"/>
      <c r="U47" s="25"/>
      <c r="V47" s="25"/>
      <c r="W47" s="25"/>
      <c r="X47" s="32"/>
      <c r="Y47" s="32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7"/>
      <c r="AM47" s="27">
        <v>1.94</v>
      </c>
      <c r="AN47" s="26"/>
      <c r="AO47" s="26"/>
    </row>
    <row r="48" spans="1:41" ht="15">
      <c r="A48" s="11"/>
      <c r="B48" s="1" t="s">
        <v>133</v>
      </c>
      <c r="C48" s="6" t="s">
        <v>64</v>
      </c>
      <c r="D48" s="6">
        <v>900</v>
      </c>
      <c r="E48" s="40"/>
      <c r="F48" s="25"/>
      <c r="G48" s="25"/>
      <c r="H48" s="25"/>
      <c r="I48" s="25"/>
      <c r="J48" s="25"/>
      <c r="K48" s="25"/>
      <c r="L48" s="25"/>
      <c r="M48" s="25"/>
      <c r="N48" s="27"/>
      <c r="O48" s="27">
        <v>2.58</v>
      </c>
      <c r="P48" s="26"/>
      <c r="Q48" s="26"/>
      <c r="R48" s="25"/>
      <c r="S48" s="28"/>
      <c r="T48" s="25"/>
      <c r="U48" s="25"/>
      <c r="V48" s="25"/>
      <c r="W48" s="25"/>
      <c r="X48" s="32"/>
      <c r="Y48" s="3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7"/>
      <c r="AM48" s="27">
        <v>3.42</v>
      </c>
      <c r="AN48" s="26"/>
      <c r="AO48" s="26"/>
    </row>
    <row r="49" spans="1:41" ht="15">
      <c r="A49" s="11"/>
      <c r="B49" s="1" t="s">
        <v>156</v>
      </c>
      <c r="C49" s="6" t="s">
        <v>64</v>
      </c>
      <c r="D49" s="6">
        <v>300</v>
      </c>
      <c r="E49" s="40"/>
      <c r="F49" s="25"/>
      <c r="G49" s="25"/>
      <c r="H49" s="25"/>
      <c r="I49" s="25"/>
      <c r="J49" s="25"/>
      <c r="K49" s="25"/>
      <c r="L49" s="25"/>
      <c r="M49" s="25"/>
      <c r="N49" s="27"/>
      <c r="O49" s="27">
        <v>0.52</v>
      </c>
      <c r="P49" s="26"/>
      <c r="Q49" s="26"/>
      <c r="R49" s="25"/>
      <c r="S49" s="28"/>
      <c r="T49" s="25"/>
      <c r="U49" s="25"/>
      <c r="V49" s="25"/>
      <c r="W49" s="25"/>
      <c r="X49" s="32"/>
      <c r="Y49" s="32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7"/>
      <c r="AM49" s="27">
        <v>1.37</v>
      </c>
      <c r="AN49" s="26"/>
      <c r="AO49" s="26"/>
    </row>
    <row r="50" spans="1:41" ht="15">
      <c r="A50" s="11"/>
      <c r="B50" s="1" t="s">
        <v>134</v>
      </c>
      <c r="C50" s="6" t="s">
        <v>64</v>
      </c>
      <c r="D50" s="6">
        <v>500</v>
      </c>
      <c r="E50" s="40"/>
      <c r="F50" s="25"/>
      <c r="G50" s="25"/>
      <c r="H50" s="25"/>
      <c r="I50" s="25"/>
      <c r="J50" s="25"/>
      <c r="K50" s="25"/>
      <c r="L50" s="25"/>
      <c r="M50" s="25"/>
      <c r="N50" s="27"/>
      <c r="O50" s="27">
        <v>3.74</v>
      </c>
      <c r="P50" s="26"/>
      <c r="Q50" s="26"/>
      <c r="R50" s="25"/>
      <c r="S50" s="28"/>
      <c r="T50" s="25"/>
      <c r="U50" s="25"/>
      <c r="V50" s="25"/>
      <c r="W50" s="25"/>
      <c r="X50" s="32"/>
      <c r="Y50" s="3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7"/>
      <c r="AM50" s="27">
        <v>6.12</v>
      </c>
      <c r="AN50" s="26"/>
      <c r="AO50" s="26"/>
    </row>
    <row r="51" spans="1:41" ht="42.75">
      <c r="A51" s="11">
        <v>17</v>
      </c>
      <c r="B51" s="5" t="s">
        <v>92</v>
      </c>
      <c r="C51" s="6"/>
      <c r="D51" s="6"/>
      <c r="E51" s="26">
        <v>46.01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2"/>
      <c r="Q51" s="32"/>
      <c r="R51" s="26">
        <v>40</v>
      </c>
      <c r="S51" s="26">
        <v>91.29</v>
      </c>
      <c r="T51" s="26">
        <f>E51/S51*60</f>
        <v>30.239894840617804</v>
      </c>
      <c r="U51" s="26">
        <f>R51+T51</f>
        <v>70.23989484061781</v>
      </c>
      <c r="V51" s="25"/>
      <c r="W51" s="25"/>
      <c r="X51" s="32"/>
      <c r="Y51" s="32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6">
        <v>40</v>
      </c>
      <c r="AM51" s="26">
        <v>46.01</v>
      </c>
      <c r="AN51" s="26">
        <f>E51/AM51*60</f>
        <v>60</v>
      </c>
      <c r="AO51" s="26">
        <f>AL51+AN51</f>
        <v>100</v>
      </c>
    </row>
    <row r="52" spans="1:41" ht="15">
      <c r="A52" s="11"/>
      <c r="B52" s="1" t="s">
        <v>71</v>
      </c>
      <c r="C52" s="6" t="s">
        <v>64</v>
      </c>
      <c r="D52" s="6">
        <v>50</v>
      </c>
      <c r="E52" s="4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2"/>
      <c r="Q52" s="32"/>
      <c r="R52" s="27"/>
      <c r="S52" s="37">
        <v>8.12</v>
      </c>
      <c r="T52" s="26"/>
      <c r="U52" s="26"/>
      <c r="V52" s="25"/>
      <c r="W52" s="25"/>
      <c r="X52" s="32"/>
      <c r="Y52" s="32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7"/>
      <c r="AM52" s="27">
        <v>5.61</v>
      </c>
      <c r="AN52" s="26"/>
      <c r="AO52" s="26"/>
    </row>
    <row r="53" spans="1:41" ht="15">
      <c r="A53" s="11"/>
      <c r="B53" s="1" t="s">
        <v>74</v>
      </c>
      <c r="C53" s="6" t="s">
        <v>64</v>
      </c>
      <c r="D53" s="6">
        <v>50</v>
      </c>
      <c r="E53" s="40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32"/>
      <c r="Q53" s="32"/>
      <c r="R53" s="27"/>
      <c r="S53" s="37">
        <v>26.44</v>
      </c>
      <c r="T53" s="26"/>
      <c r="U53" s="26"/>
      <c r="V53" s="25"/>
      <c r="W53" s="25"/>
      <c r="X53" s="32"/>
      <c r="Y53" s="32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7"/>
      <c r="AM53" s="27">
        <v>11.12</v>
      </c>
      <c r="AN53" s="26"/>
      <c r="AO53" s="26"/>
    </row>
    <row r="54" spans="1:41" ht="15">
      <c r="A54" s="11"/>
      <c r="B54" s="1" t="s">
        <v>99</v>
      </c>
      <c r="C54" s="6" t="s">
        <v>72</v>
      </c>
      <c r="D54" s="6">
        <v>50</v>
      </c>
      <c r="E54" s="4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32"/>
      <c r="Q54" s="32"/>
      <c r="R54" s="27"/>
      <c r="S54" s="37">
        <v>23.47</v>
      </c>
      <c r="T54" s="26"/>
      <c r="U54" s="26"/>
      <c r="V54" s="25"/>
      <c r="W54" s="25"/>
      <c r="X54" s="32"/>
      <c r="Y54" s="32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7"/>
      <c r="AM54" s="27">
        <v>10.72</v>
      </c>
      <c r="AN54" s="26"/>
      <c r="AO54" s="26"/>
    </row>
    <row r="55" spans="1:41" ht="15">
      <c r="A55" s="11"/>
      <c r="B55" s="1" t="s">
        <v>76</v>
      </c>
      <c r="C55" s="6" t="s">
        <v>72</v>
      </c>
      <c r="D55" s="6">
        <v>50</v>
      </c>
      <c r="E55" s="40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32"/>
      <c r="Q55" s="32"/>
      <c r="R55" s="27"/>
      <c r="S55" s="37">
        <v>33.26</v>
      </c>
      <c r="T55" s="26"/>
      <c r="U55" s="26"/>
      <c r="V55" s="25"/>
      <c r="W55" s="25"/>
      <c r="X55" s="32"/>
      <c r="Y55" s="32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7"/>
      <c r="AM55" s="27">
        <v>18.56</v>
      </c>
      <c r="AN55" s="26"/>
      <c r="AO55" s="26"/>
    </row>
    <row r="56" spans="1:41" ht="28.5">
      <c r="A56" s="11">
        <v>18</v>
      </c>
      <c r="B56" s="5" t="s">
        <v>93</v>
      </c>
      <c r="C56" s="6"/>
      <c r="D56" s="6"/>
      <c r="E56" s="26">
        <v>44.33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2"/>
      <c r="Q56" s="32"/>
      <c r="R56" s="25"/>
      <c r="S56" s="28"/>
      <c r="T56" s="32"/>
      <c r="U56" s="32"/>
      <c r="V56" s="25"/>
      <c r="W56" s="25"/>
      <c r="X56" s="32"/>
      <c r="Y56" s="32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6">
        <v>40</v>
      </c>
      <c r="AM56" s="26">
        <v>44.33</v>
      </c>
      <c r="AN56" s="26">
        <f>E56/AM56*60</f>
        <v>60</v>
      </c>
      <c r="AO56" s="26">
        <f>AL56+AN56</f>
        <v>100</v>
      </c>
    </row>
    <row r="57" spans="1:41" ht="15">
      <c r="A57" s="11"/>
      <c r="B57" s="1" t="s">
        <v>100</v>
      </c>
      <c r="C57" s="6" t="s">
        <v>64</v>
      </c>
      <c r="D57" s="6">
        <v>50</v>
      </c>
      <c r="E57" s="4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32"/>
      <c r="Q57" s="32"/>
      <c r="R57" s="25"/>
      <c r="S57" s="28"/>
      <c r="T57" s="32"/>
      <c r="U57" s="32"/>
      <c r="V57" s="25"/>
      <c r="W57" s="25"/>
      <c r="X57" s="32"/>
      <c r="Y57" s="32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7"/>
      <c r="AM57" s="27">
        <v>2.98</v>
      </c>
      <c r="AN57" s="26"/>
      <c r="AO57" s="26"/>
    </row>
    <row r="58" spans="1:41" ht="15">
      <c r="A58" s="11"/>
      <c r="B58" s="1" t="s">
        <v>101</v>
      </c>
      <c r="C58" s="6" t="s">
        <v>64</v>
      </c>
      <c r="D58" s="6">
        <v>50</v>
      </c>
      <c r="E58" s="40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32"/>
      <c r="Q58" s="32"/>
      <c r="R58" s="25"/>
      <c r="S58" s="28"/>
      <c r="T58" s="32"/>
      <c r="U58" s="32"/>
      <c r="V58" s="25"/>
      <c r="W58" s="25"/>
      <c r="X58" s="32"/>
      <c r="Y58" s="32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7"/>
      <c r="AM58" s="27">
        <v>4.29</v>
      </c>
      <c r="AN58" s="26"/>
      <c r="AO58" s="26"/>
    </row>
    <row r="59" spans="1:41" ht="15">
      <c r="A59" s="11"/>
      <c r="B59" s="1" t="s">
        <v>74</v>
      </c>
      <c r="C59" s="6" t="s">
        <v>64</v>
      </c>
      <c r="D59" s="6">
        <v>50</v>
      </c>
      <c r="E59" s="40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2"/>
      <c r="Q59" s="32"/>
      <c r="R59" s="25"/>
      <c r="S59" s="28"/>
      <c r="T59" s="32"/>
      <c r="U59" s="32"/>
      <c r="V59" s="25"/>
      <c r="W59" s="25"/>
      <c r="X59" s="32"/>
      <c r="Y59" s="32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7"/>
      <c r="AM59" s="27">
        <v>8.28</v>
      </c>
      <c r="AN59" s="26"/>
      <c r="AO59" s="26"/>
    </row>
    <row r="60" spans="1:41" ht="15">
      <c r="A60" s="11"/>
      <c r="B60" s="1" t="s">
        <v>76</v>
      </c>
      <c r="C60" s="6" t="s">
        <v>64</v>
      </c>
      <c r="D60" s="6">
        <v>50</v>
      </c>
      <c r="E60" s="4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2"/>
      <c r="Q60" s="32"/>
      <c r="R60" s="25"/>
      <c r="S60" s="28"/>
      <c r="T60" s="32"/>
      <c r="U60" s="32"/>
      <c r="V60" s="25"/>
      <c r="W60" s="25"/>
      <c r="X60" s="32"/>
      <c r="Y60" s="32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7"/>
      <c r="AM60" s="27">
        <v>13.49</v>
      </c>
      <c r="AN60" s="26"/>
      <c r="AO60" s="26"/>
    </row>
    <row r="61" spans="1:41" ht="15">
      <c r="A61" s="11"/>
      <c r="B61" s="1" t="s">
        <v>102</v>
      </c>
      <c r="C61" s="6" t="s">
        <v>64</v>
      </c>
      <c r="D61" s="6">
        <v>50</v>
      </c>
      <c r="E61" s="40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32"/>
      <c r="Q61" s="32"/>
      <c r="R61" s="25"/>
      <c r="S61" s="28"/>
      <c r="T61" s="32"/>
      <c r="U61" s="32"/>
      <c r="V61" s="25"/>
      <c r="W61" s="25"/>
      <c r="X61" s="32"/>
      <c r="Y61" s="32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7"/>
      <c r="AM61" s="27">
        <v>15.29</v>
      </c>
      <c r="AN61" s="26"/>
      <c r="AO61" s="26"/>
    </row>
    <row r="62" spans="1:41" ht="42.75">
      <c r="A62" s="11">
        <v>19</v>
      </c>
      <c r="B62" s="5" t="s">
        <v>103</v>
      </c>
      <c r="C62" s="6" t="s">
        <v>64</v>
      </c>
      <c r="D62" s="6">
        <v>50</v>
      </c>
      <c r="E62" s="26">
        <v>5.43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32"/>
      <c r="Q62" s="32"/>
      <c r="R62" s="33"/>
      <c r="S62" s="33"/>
      <c r="T62" s="32"/>
      <c r="U62" s="32"/>
      <c r="V62" s="25"/>
      <c r="W62" s="25"/>
      <c r="X62" s="32"/>
      <c r="Y62" s="32"/>
      <c r="Z62" s="25"/>
      <c r="AA62" s="25"/>
      <c r="AB62" s="25"/>
      <c r="AC62" s="25"/>
      <c r="AD62" s="33"/>
      <c r="AE62" s="33"/>
      <c r="AF62" s="33"/>
      <c r="AG62" s="33"/>
      <c r="AH62" s="25"/>
      <c r="AI62" s="25"/>
      <c r="AJ62" s="25"/>
      <c r="AK62" s="25"/>
      <c r="AL62" s="26">
        <v>40</v>
      </c>
      <c r="AM62" s="26">
        <v>5.43</v>
      </c>
      <c r="AN62" s="26">
        <f>E62/AM62*60</f>
        <v>60</v>
      </c>
      <c r="AO62" s="26">
        <f>AL62+AN62</f>
        <v>100</v>
      </c>
    </row>
    <row r="63" spans="1:41" ht="42.75">
      <c r="A63" s="11">
        <v>20</v>
      </c>
      <c r="B63" s="5" t="s">
        <v>104</v>
      </c>
      <c r="C63" s="6"/>
      <c r="D63" s="6"/>
      <c r="E63" s="26">
        <v>54.76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32"/>
      <c r="Q63" s="32"/>
      <c r="R63" s="26">
        <v>40</v>
      </c>
      <c r="S63" s="26">
        <v>54.76</v>
      </c>
      <c r="T63" s="26">
        <f>E63/S63*60</f>
        <v>60</v>
      </c>
      <c r="U63" s="26">
        <f>R63+T63</f>
        <v>100</v>
      </c>
      <c r="V63" s="25"/>
      <c r="W63" s="25"/>
      <c r="X63" s="32"/>
      <c r="Y63" s="32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32"/>
      <c r="AO63" s="32"/>
    </row>
    <row r="64" spans="1:41" ht="15">
      <c r="A64" s="11"/>
      <c r="B64" s="1" t="s">
        <v>77</v>
      </c>
      <c r="C64" s="6" t="s">
        <v>64</v>
      </c>
      <c r="D64" s="6">
        <v>10</v>
      </c>
      <c r="E64" s="40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32"/>
      <c r="Q64" s="32"/>
      <c r="R64" s="27"/>
      <c r="S64" s="37">
        <v>18.07</v>
      </c>
      <c r="T64" s="26"/>
      <c r="U64" s="26"/>
      <c r="V64" s="25"/>
      <c r="W64" s="25"/>
      <c r="X64" s="32"/>
      <c r="Y64" s="32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32"/>
      <c r="AO64" s="32"/>
    </row>
    <row r="65" spans="1:41" ht="15">
      <c r="A65" s="11"/>
      <c r="B65" s="1" t="s">
        <v>78</v>
      </c>
      <c r="C65" s="6" t="s">
        <v>64</v>
      </c>
      <c r="D65" s="6">
        <v>10</v>
      </c>
      <c r="E65" s="40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2"/>
      <c r="Q65" s="32"/>
      <c r="R65" s="27"/>
      <c r="S65" s="37">
        <v>36.69</v>
      </c>
      <c r="T65" s="26"/>
      <c r="U65" s="26"/>
      <c r="V65" s="25"/>
      <c r="W65" s="25"/>
      <c r="X65" s="32"/>
      <c r="Y65" s="32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32"/>
      <c r="AO65" s="32"/>
    </row>
    <row r="66" spans="1:41" ht="28.5">
      <c r="A66" s="11">
        <v>21</v>
      </c>
      <c r="B66" s="5" t="s">
        <v>105</v>
      </c>
      <c r="C66" s="6"/>
      <c r="D66" s="6"/>
      <c r="E66" s="26">
        <v>40.56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2"/>
      <c r="Q66" s="32"/>
      <c r="R66" s="26">
        <v>40</v>
      </c>
      <c r="S66" s="26">
        <v>40.56</v>
      </c>
      <c r="T66" s="26">
        <f>E66/S66*60</f>
        <v>60</v>
      </c>
      <c r="U66" s="26">
        <f>R66+T66</f>
        <v>100</v>
      </c>
      <c r="V66" s="25"/>
      <c r="W66" s="25"/>
      <c r="X66" s="32"/>
      <c r="Y66" s="32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32"/>
      <c r="AO66" s="32"/>
    </row>
    <row r="67" spans="1:41" ht="15">
      <c r="A67" s="11"/>
      <c r="B67" s="1" t="s">
        <v>79</v>
      </c>
      <c r="C67" s="6" t="s">
        <v>72</v>
      </c>
      <c r="D67" s="6">
        <v>10</v>
      </c>
      <c r="E67" s="40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2"/>
      <c r="Q67" s="32"/>
      <c r="R67" s="27"/>
      <c r="S67" s="37">
        <v>24.06</v>
      </c>
      <c r="T67" s="26"/>
      <c r="U67" s="26"/>
      <c r="V67" s="25"/>
      <c r="W67" s="25"/>
      <c r="X67" s="32"/>
      <c r="Y67" s="32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32"/>
      <c r="AO67" s="32"/>
    </row>
    <row r="68" spans="1:41" ht="15">
      <c r="A68" s="11"/>
      <c r="B68" s="1" t="s">
        <v>80</v>
      </c>
      <c r="C68" s="6" t="s">
        <v>72</v>
      </c>
      <c r="D68" s="6">
        <v>10</v>
      </c>
      <c r="E68" s="40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32"/>
      <c r="Q68" s="32"/>
      <c r="R68" s="27"/>
      <c r="S68" s="37">
        <v>16.5</v>
      </c>
      <c r="T68" s="26"/>
      <c r="U68" s="26"/>
      <c r="V68" s="25"/>
      <c r="W68" s="25"/>
      <c r="X68" s="32"/>
      <c r="Y68" s="32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32"/>
      <c r="AO68" s="32"/>
    </row>
    <row r="69" spans="1:41" ht="57">
      <c r="A69" s="11">
        <v>22</v>
      </c>
      <c r="B69" s="4" t="s">
        <v>171</v>
      </c>
      <c r="C69" s="6" t="s">
        <v>72</v>
      </c>
      <c r="D69" s="6">
        <v>10000</v>
      </c>
      <c r="E69" s="26">
        <v>0.15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32"/>
      <c r="Q69" s="32"/>
      <c r="R69" s="25"/>
      <c r="S69" s="28"/>
      <c r="T69" s="32"/>
      <c r="U69" s="32"/>
      <c r="V69" s="38"/>
      <c r="W69" s="38"/>
      <c r="X69" s="32"/>
      <c r="Y69" s="32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6">
        <v>40</v>
      </c>
      <c r="AM69" s="26">
        <v>0.15</v>
      </c>
      <c r="AN69" s="26">
        <f>E69/AM69*60</f>
        <v>60</v>
      </c>
      <c r="AO69" s="26">
        <f>AL69+AN69</f>
        <v>100</v>
      </c>
    </row>
    <row r="70" spans="1:41" ht="57">
      <c r="A70" s="11">
        <v>23</v>
      </c>
      <c r="B70" s="4" t="s">
        <v>172</v>
      </c>
      <c r="C70" s="6" t="s">
        <v>72</v>
      </c>
      <c r="D70" s="6">
        <v>10000</v>
      </c>
      <c r="E70" s="26">
        <v>0.13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32"/>
      <c r="Q70" s="32"/>
      <c r="R70" s="25"/>
      <c r="S70" s="28"/>
      <c r="T70" s="32"/>
      <c r="U70" s="32"/>
      <c r="V70" s="38"/>
      <c r="W70" s="38"/>
      <c r="X70" s="32"/>
      <c r="Y70" s="32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6">
        <v>40</v>
      </c>
      <c r="AM70" s="26">
        <v>0.13</v>
      </c>
      <c r="AN70" s="26">
        <f>E70/AM70*60</f>
        <v>60</v>
      </c>
      <c r="AO70" s="26">
        <f>AL70+AN70</f>
        <v>100</v>
      </c>
    </row>
    <row r="71" spans="1:41" ht="28.5">
      <c r="A71" s="11">
        <v>24</v>
      </c>
      <c r="B71" s="5" t="s">
        <v>81</v>
      </c>
      <c r="C71" s="6"/>
      <c r="D71" s="6"/>
      <c r="E71" s="26">
        <v>3.87</v>
      </c>
      <c r="F71" s="29"/>
      <c r="G71" s="29"/>
      <c r="H71" s="29"/>
      <c r="I71" s="29"/>
      <c r="J71" s="25"/>
      <c r="K71" s="25"/>
      <c r="L71" s="25"/>
      <c r="M71" s="25"/>
      <c r="N71" s="25"/>
      <c r="O71" s="25"/>
      <c r="P71" s="32"/>
      <c r="Q71" s="32"/>
      <c r="R71" s="29"/>
      <c r="S71" s="33"/>
      <c r="T71" s="32"/>
      <c r="U71" s="32"/>
      <c r="V71" s="25"/>
      <c r="W71" s="25"/>
      <c r="X71" s="32"/>
      <c r="Y71" s="32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6">
        <v>40</v>
      </c>
      <c r="AM71" s="26">
        <v>3.87</v>
      </c>
      <c r="AN71" s="26">
        <f>E71/AM71*60</f>
        <v>60</v>
      </c>
      <c r="AO71" s="26">
        <f>AL71+AN71</f>
        <v>100</v>
      </c>
    </row>
    <row r="72" spans="1:41" ht="15">
      <c r="A72" s="11"/>
      <c r="B72" s="1" t="s">
        <v>51</v>
      </c>
      <c r="C72" s="6" t="s">
        <v>72</v>
      </c>
      <c r="D72" s="6">
        <v>500</v>
      </c>
      <c r="E72" s="40"/>
      <c r="F72" s="29"/>
      <c r="G72" s="29"/>
      <c r="H72" s="29"/>
      <c r="I72" s="29"/>
      <c r="J72" s="25"/>
      <c r="K72" s="25"/>
      <c r="L72" s="25"/>
      <c r="M72" s="25"/>
      <c r="N72" s="25"/>
      <c r="O72" s="25"/>
      <c r="P72" s="32"/>
      <c r="Q72" s="32"/>
      <c r="R72" s="29"/>
      <c r="S72" s="33"/>
      <c r="T72" s="32"/>
      <c r="U72" s="32"/>
      <c r="V72" s="25"/>
      <c r="W72" s="25"/>
      <c r="X72" s="32"/>
      <c r="Y72" s="32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7"/>
      <c r="AM72" s="27">
        <v>0.41</v>
      </c>
      <c r="AN72" s="26"/>
      <c r="AO72" s="26"/>
    </row>
    <row r="73" spans="1:41" ht="15">
      <c r="A73" s="11"/>
      <c r="B73" s="1" t="s">
        <v>144</v>
      </c>
      <c r="C73" s="6" t="s">
        <v>72</v>
      </c>
      <c r="D73" s="6">
        <v>400</v>
      </c>
      <c r="E73" s="40"/>
      <c r="F73" s="29"/>
      <c r="G73" s="29"/>
      <c r="H73" s="29"/>
      <c r="I73" s="29"/>
      <c r="J73" s="25"/>
      <c r="K73" s="25"/>
      <c r="L73" s="25"/>
      <c r="M73" s="25"/>
      <c r="N73" s="25"/>
      <c r="O73" s="25"/>
      <c r="P73" s="32"/>
      <c r="Q73" s="32"/>
      <c r="R73" s="34"/>
      <c r="S73" s="33"/>
      <c r="T73" s="32"/>
      <c r="U73" s="32"/>
      <c r="V73" s="25"/>
      <c r="W73" s="25"/>
      <c r="X73" s="32"/>
      <c r="Y73" s="32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7"/>
      <c r="AM73" s="27">
        <v>0.73</v>
      </c>
      <c r="AN73" s="26"/>
      <c r="AO73" s="26"/>
    </row>
    <row r="74" spans="1:41" ht="15">
      <c r="A74" s="11"/>
      <c r="B74" s="1" t="s">
        <v>82</v>
      </c>
      <c r="C74" s="6" t="s">
        <v>72</v>
      </c>
      <c r="D74" s="6">
        <v>200</v>
      </c>
      <c r="E74" s="40"/>
      <c r="F74" s="29"/>
      <c r="G74" s="29"/>
      <c r="H74" s="29"/>
      <c r="I74" s="29"/>
      <c r="J74" s="25"/>
      <c r="K74" s="25"/>
      <c r="L74" s="25"/>
      <c r="M74" s="25"/>
      <c r="N74" s="25"/>
      <c r="O74" s="25"/>
      <c r="P74" s="32"/>
      <c r="Q74" s="32"/>
      <c r="R74" s="29"/>
      <c r="S74" s="33"/>
      <c r="T74" s="32"/>
      <c r="U74" s="32"/>
      <c r="V74" s="25"/>
      <c r="W74" s="25"/>
      <c r="X74" s="32"/>
      <c r="Y74" s="32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7"/>
      <c r="AM74" s="27">
        <v>1.42</v>
      </c>
      <c r="AN74" s="26"/>
      <c r="AO74" s="26"/>
    </row>
    <row r="75" spans="1:41" ht="15">
      <c r="A75" s="11"/>
      <c r="B75" s="1" t="s">
        <v>83</v>
      </c>
      <c r="C75" s="6" t="s">
        <v>72</v>
      </c>
      <c r="D75" s="6">
        <v>200</v>
      </c>
      <c r="E75" s="40"/>
      <c r="F75" s="30"/>
      <c r="G75" s="30"/>
      <c r="H75" s="30"/>
      <c r="I75" s="30"/>
      <c r="J75" s="25"/>
      <c r="K75" s="25"/>
      <c r="L75" s="25"/>
      <c r="M75" s="25"/>
      <c r="N75" s="25"/>
      <c r="O75" s="25"/>
      <c r="P75" s="32"/>
      <c r="Q75" s="32"/>
      <c r="R75" s="29"/>
      <c r="S75" s="33"/>
      <c r="T75" s="32"/>
      <c r="U75" s="32"/>
      <c r="V75" s="25"/>
      <c r="W75" s="25"/>
      <c r="X75" s="32"/>
      <c r="Y75" s="32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7"/>
      <c r="AM75" s="27">
        <v>1.31</v>
      </c>
      <c r="AN75" s="26"/>
      <c r="AO75" s="26"/>
    </row>
    <row r="76" spans="1:41" ht="42.75">
      <c r="A76" s="11">
        <v>25</v>
      </c>
      <c r="B76" s="5" t="s">
        <v>106</v>
      </c>
      <c r="C76" s="6"/>
      <c r="D76" s="6"/>
      <c r="E76" s="26">
        <v>5.73</v>
      </c>
      <c r="F76" s="29"/>
      <c r="G76" s="29"/>
      <c r="H76" s="29"/>
      <c r="I76" s="29"/>
      <c r="J76" s="25"/>
      <c r="K76" s="25"/>
      <c r="L76" s="25"/>
      <c r="M76" s="25"/>
      <c r="N76" s="25"/>
      <c r="O76" s="25"/>
      <c r="P76" s="32"/>
      <c r="Q76" s="32"/>
      <c r="R76" s="29"/>
      <c r="S76" s="33"/>
      <c r="T76" s="32"/>
      <c r="U76" s="32"/>
      <c r="V76" s="25"/>
      <c r="W76" s="25"/>
      <c r="X76" s="32"/>
      <c r="Y76" s="32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6">
        <v>40</v>
      </c>
      <c r="AM76" s="26">
        <v>5.73</v>
      </c>
      <c r="AN76" s="26">
        <f>E76/AM76*60</f>
        <v>60</v>
      </c>
      <c r="AO76" s="26">
        <f>AL76+AN76</f>
        <v>100</v>
      </c>
    </row>
    <row r="77" spans="1:41" ht="15">
      <c r="A77" s="11"/>
      <c r="B77" s="1" t="s">
        <v>145</v>
      </c>
      <c r="C77" s="6" t="s">
        <v>72</v>
      </c>
      <c r="D77" s="6">
        <v>300</v>
      </c>
      <c r="E77" s="40"/>
      <c r="F77" s="29"/>
      <c r="G77" s="29"/>
      <c r="H77" s="29"/>
      <c r="I77" s="29"/>
      <c r="J77" s="25"/>
      <c r="K77" s="25"/>
      <c r="L77" s="25"/>
      <c r="M77" s="25"/>
      <c r="N77" s="25"/>
      <c r="O77" s="25"/>
      <c r="P77" s="32"/>
      <c r="Q77" s="32"/>
      <c r="R77" s="25"/>
      <c r="S77" s="28"/>
      <c r="T77" s="32"/>
      <c r="U77" s="32"/>
      <c r="V77" s="25"/>
      <c r="W77" s="25"/>
      <c r="X77" s="32"/>
      <c r="Y77" s="32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7"/>
      <c r="AM77" s="27">
        <v>0.45</v>
      </c>
      <c r="AN77" s="26"/>
      <c r="AO77" s="26"/>
    </row>
    <row r="78" spans="1:41" ht="15">
      <c r="A78" s="11"/>
      <c r="B78" s="1" t="s">
        <v>107</v>
      </c>
      <c r="C78" s="6" t="s">
        <v>72</v>
      </c>
      <c r="D78" s="6">
        <v>500</v>
      </c>
      <c r="E78" s="40"/>
      <c r="F78" s="30"/>
      <c r="G78" s="30"/>
      <c r="H78" s="30"/>
      <c r="I78" s="30"/>
      <c r="J78" s="25"/>
      <c r="K78" s="25"/>
      <c r="L78" s="25"/>
      <c r="M78" s="25"/>
      <c r="N78" s="25"/>
      <c r="O78" s="25"/>
      <c r="P78" s="32"/>
      <c r="Q78" s="32"/>
      <c r="R78" s="25"/>
      <c r="S78" s="28"/>
      <c r="T78" s="32"/>
      <c r="U78" s="32"/>
      <c r="V78" s="25"/>
      <c r="W78" s="25"/>
      <c r="X78" s="32"/>
      <c r="Y78" s="32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7"/>
      <c r="AM78" s="27">
        <v>1.09</v>
      </c>
      <c r="AN78" s="26"/>
      <c r="AO78" s="26"/>
    </row>
    <row r="79" spans="1:41" ht="15">
      <c r="A79" s="11"/>
      <c r="B79" s="1" t="s">
        <v>108</v>
      </c>
      <c r="C79" s="6" t="s">
        <v>72</v>
      </c>
      <c r="D79" s="6">
        <v>300</v>
      </c>
      <c r="E79" s="40"/>
      <c r="F79" s="30"/>
      <c r="G79" s="30"/>
      <c r="H79" s="30"/>
      <c r="I79" s="30"/>
      <c r="J79" s="25"/>
      <c r="K79" s="25"/>
      <c r="L79" s="25"/>
      <c r="M79" s="25"/>
      <c r="N79" s="25"/>
      <c r="O79" s="25"/>
      <c r="P79" s="32"/>
      <c r="Q79" s="32"/>
      <c r="R79" s="25"/>
      <c r="S79" s="28"/>
      <c r="T79" s="32"/>
      <c r="U79" s="32"/>
      <c r="V79" s="25"/>
      <c r="W79" s="25"/>
      <c r="X79" s="32"/>
      <c r="Y79" s="32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7"/>
      <c r="AM79" s="27">
        <v>1.61</v>
      </c>
      <c r="AN79" s="26"/>
      <c r="AO79" s="26"/>
    </row>
    <row r="80" spans="1:41" ht="15">
      <c r="A80" s="11"/>
      <c r="B80" s="1" t="s">
        <v>146</v>
      </c>
      <c r="C80" s="6" t="s">
        <v>72</v>
      </c>
      <c r="D80" s="6">
        <v>1000</v>
      </c>
      <c r="E80" s="40"/>
      <c r="F80" s="29"/>
      <c r="G80" s="29"/>
      <c r="H80" s="29"/>
      <c r="I80" s="29"/>
      <c r="J80" s="25"/>
      <c r="K80" s="25"/>
      <c r="L80" s="25"/>
      <c r="M80" s="25"/>
      <c r="N80" s="25"/>
      <c r="O80" s="25"/>
      <c r="P80" s="32"/>
      <c r="Q80" s="32"/>
      <c r="R80" s="25"/>
      <c r="S80" s="28"/>
      <c r="T80" s="32"/>
      <c r="U80" s="32"/>
      <c r="V80" s="25"/>
      <c r="W80" s="25"/>
      <c r="X80" s="32"/>
      <c r="Y80" s="32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7"/>
      <c r="AM80" s="27">
        <v>0.91</v>
      </c>
      <c r="AN80" s="26"/>
      <c r="AO80" s="26"/>
    </row>
    <row r="81" spans="1:41" ht="15">
      <c r="A81" s="11"/>
      <c r="B81" s="1" t="s">
        <v>109</v>
      </c>
      <c r="C81" s="6" t="s">
        <v>72</v>
      </c>
      <c r="D81" s="6">
        <v>100</v>
      </c>
      <c r="E81" s="40"/>
      <c r="F81" s="30"/>
      <c r="G81" s="30"/>
      <c r="H81" s="30"/>
      <c r="I81" s="30"/>
      <c r="J81" s="25"/>
      <c r="K81" s="25"/>
      <c r="L81" s="25"/>
      <c r="M81" s="25"/>
      <c r="N81" s="25"/>
      <c r="O81" s="25"/>
      <c r="P81" s="32"/>
      <c r="Q81" s="32"/>
      <c r="R81" s="25"/>
      <c r="S81" s="28"/>
      <c r="T81" s="32"/>
      <c r="U81" s="32"/>
      <c r="V81" s="25"/>
      <c r="W81" s="25"/>
      <c r="X81" s="32"/>
      <c r="Y81" s="32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7"/>
      <c r="AM81" s="27">
        <v>1.67</v>
      </c>
      <c r="AN81" s="26"/>
      <c r="AO81" s="26"/>
    </row>
    <row r="82" spans="1:41" ht="99.75">
      <c r="A82" s="11">
        <v>26</v>
      </c>
      <c r="B82" s="5" t="s">
        <v>1</v>
      </c>
      <c r="C82" s="6" t="s">
        <v>64</v>
      </c>
      <c r="D82" s="6">
        <v>80000</v>
      </c>
      <c r="E82" s="42">
        <v>0.2</v>
      </c>
      <c r="F82" s="26">
        <v>40</v>
      </c>
      <c r="G82" s="26">
        <v>0.37</v>
      </c>
      <c r="H82" s="26">
        <f>E82/G82*60</f>
        <v>32.432432432432435</v>
      </c>
      <c r="I82" s="26">
        <f>F82+H82</f>
        <v>72.43243243243244</v>
      </c>
      <c r="J82" s="25"/>
      <c r="K82" s="25"/>
      <c r="L82" s="25"/>
      <c r="M82" s="25"/>
      <c r="N82" s="26">
        <v>5</v>
      </c>
      <c r="O82" s="42">
        <v>0.2</v>
      </c>
      <c r="P82" s="26">
        <f>E82/O82*60</f>
        <v>60</v>
      </c>
      <c r="Q82" s="26">
        <f>N82+P82</f>
        <v>65</v>
      </c>
      <c r="R82" s="25"/>
      <c r="S82" s="28"/>
      <c r="T82" s="32"/>
      <c r="U82" s="32"/>
      <c r="V82" s="25"/>
      <c r="W82" s="25"/>
      <c r="X82" s="32"/>
      <c r="Y82" s="32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6">
        <v>15</v>
      </c>
      <c r="AM82" s="26">
        <v>0.31</v>
      </c>
      <c r="AN82" s="26">
        <f>E82/AM82*60</f>
        <v>38.70967741935485</v>
      </c>
      <c r="AO82" s="26">
        <f>AL82+AN82</f>
        <v>53.70967741935485</v>
      </c>
    </row>
    <row r="83" spans="1:41" ht="99.75">
      <c r="A83" s="11">
        <v>27</v>
      </c>
      <c r="B83" s="5" t="s">
        <v>110</v>
      </c>
      <c r="C83" s="6" t="s">
        <v>72</v>
      </c>
      <c r="D83" s="6">
        <v>1000</v>
      </c>
      <c r="E83" s="26">
        <v>1.65</v>
      </c>
      <c r="F83" s="26">
        <v>40</v>
      </c>
      <c r="G83" s="26">
        <v>1.65</v>
      </c>
      <c r="H83" s="26">
        <f>E83/G83*60</f>
        <v>60</v>
      </c>
      <c r="I83" s="26">
        <f>F83+H83</f>
        <v>100</v>
      </c>
      <c r="J83" s="25"/>
      <c r="K83" s="25"/>
      <c r="L83" s="25"/>
      <c r="M83" s="25"/>
      <c r="N83" s="25"/>
      <c r="O83" s="25"/>
      <c r="P83" s="32"/>
      <c r="Q83" s="32"/>
      <c r="R83" s="25"/>
      <c r="S83" s="28"/>
      <c r="T83" s="32"/>
      <c r="U83" s="32"/>
      <c r="V83" s="25"/>
      <c r="W83" s="25"/>
      <c r="X83" s="32"/>
      <c r="Y83" s="32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32"/>
      <c r="AO83" s="32"/>
    </row>
    <row r="84" spans="1:41" ht="57">
      <c r="A84" s="11">
        <v>28</v>
      </c>
      <c r="B84" s="5" t="s">
        <v>111</v>
      </c>
      <c r="C84" s="6"/>
      <c r="D84" s="6"/>
      <c r="E84" s="26">
        <v>0.74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2"/>
      <c r="Q84" s="32"/>
      <c r="R84" s="26">
        <v>40</v>
      </c>
      <c r="S84" s="26">
        <v>1.39</v>
      </c>
      <c r="T84" s="26">
        <f>E84/S84*60</f>
        <v>31.942446043165468</v>
      </c>
      <c r="U84" s="26">
        <f>R84+T84</f>
        <v>71.94244604316546</v>
      </c>
      <c r="V84" s="25"/>
      <c r="W84" s="25"/>
      <c r="X84" s="32"/>
      <c r="Y84" s="32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6">
        <v>40</v>
      </c>
      <c r="AM84" s="26">
        <v>0.74</v>
      </c>
      <c r="AN84" s="26">
        <f>E84/AM84*60</f>
        <v>60</v>
      </c>
      <c r="AO84" s="26">
        <f>AL84+AN84</f>
        <v>100</v>
      </c>
    </row>
    <row r="85" spans="1:41" ht="15">
      <c r="A85" s="11"/>
      <c r="B85" s="1" t="s">
        <v>75</v>
      </c>
      <c r="C85" s="6" t="s">
        <v>72</v>
      </c>
      <c r="D85" s="6">
        <v>500</v>
      </c>
      <c r="E85" s="40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2"/>
      <c r="Q85" s="32"/>
      <c r="R85" s="27"/>
      <c r="S85" s="37">
        <v>0.5</v>
      </c>
      <c r="T85" s="26"/>
      <c r="U85" s="26"/>
      <c r="V85" s="25"/>
      <c r="W85" s="25"/>
      <c r="X85" s="32"/>
      <c r="Y85" s="32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7"/>
      <c r="AM85" s="27">
        <v>0.32</v>
      </c>
      <c r="AN85" s="26"/>
      <c r="AO85" s="26"/>
    </row>
    <row r="86" spans="1:41" ht="15">
      <c r="A86" s="11"/>
      <c r="B86" s="1" t="s">
        <v>112</v>
      </c>
      <c r="C86" s="6" t="s">
        <v>72</v>
      </c>
      <c r="D86" s="6">
        <v>500</v>
      </c>
      <c r="E86" s="40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2"/>
      <c r="Q86" s="32"/>
      <c r="R86" s="27"/>
      <c r="S86" s="37">
        <v>0.89</v>
      </c>
      <c r="T86" s="26"/>
      <c r="U86" s="26"/>
      <c r="V86" s="25"/>
      <c r="W86" s="25"/>
      <c r="X86" s="32"/>
      <c r="Y86" s="32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7"/>
      <c r="AM86" s="27">
        <v>0.42</v>
      </c>
      <c r="AN86" s="26"/>
      <c r="AO86" s="26"/>
    </row>
    <row r="87" spans="1:41" ht="42.75">
      <c r="A87" s="11">
        <v>29</v>
      </c>
      <c r="B87" s="5" t="s">
        <v>4</v>
      </c>
      <c r="C87" s="6"/>
      <c r="D87" s="6"/>
      <c r="E87" s="26">
        <v>1.98</v>
      </c>
      <c r="F87" s="29"/>
      <c r="G87" s="29"/>
      <c r="H87" s="29"/>
      <c r="I87" s="29"/>
      <c r="J87" s="25"/>
      <c r="K87" s="25"/>
      <c r="L87" s="25"/>
      <c r="M87" s="25"/>
      <c r="N87" s="25"/>
      <c r="O87" s="25"/>
      <c r="P87" s="32"/>
      <c r="Q87" s="32"/>
      <c r="R87" s="29"/>
      <c r="S87" s="33"/>
      <c r="T87" s="32"/>
      <c r="U87" s="32"/>
      <c r="V87" s="25"/>
      <c r="W87" s="25"/>
      <c r="X87" s="32"/>
      <c r="Y87" s="32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6">
        <v>40</v>
      </c>
      <c r="AM87" s="26">
        <v>1.98</v>
      </c>
      <c r="AN87" s="26">
        <f>E87/AM87*60</f>
        <v>60</v>
      </c>
      <c r="AO87" s="26">
        <f>AL87+AN87</f>
        <v>100</v>
      </c>
    </row>
    <row r="88" spans="1:41" ht="15">
      <c r="A88" s="11"/>
      <c r="B88" s="1" t="s">
        <v>147</v>
      </c>
      <c r="C88" s="6" t="s">
        <v>72</v>
      </c>
      <c r="D88" s="6">
        <v>1500</v>
      </c>
      <c r="E88" s="40"/>
      <c r="F88" s="29"/>
      <c r="G88" s="29"/>
      <c r="H88" s="29"/>
      <c r="I88" s="29"/>
      <c r="J88" s="25"/>
      <c r="K88" s="25"/>
      <c r="L88" s="25"/>
      <c r="M88" s="25"/>
      <c r="N88" s="25"/>
      <c r="O88" s="25"/>
      <c r="P88" s="32"/>
      <c r="Q88" s="32"/>
      <c r="R88" s="29"/>
      <c r="S88" s="33"/>
      <c r="T88" s="32"/>
      <c r="U88" s="32"/>
      <c r="V88" s="25"/>
      <c r="W88" s="25"/>
      <c r="X88" s="32"/>
      <c r="Y88" s="32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7"/>
      <c r="AM88" s="27">
        <v>0.1</v>
      </c>
      <c r="AN88" s="26"/>
      <c r="AO88" s="26"/>
    </row>
    <row r="89" spans="1:41" ht="15">
      <c r="A89" s="11"/>
      <c r="B89" s="1" t="s">
        <v>113</v>
      </c>
      <c r="C89" s="6" t="s">
        <v>72</v>
      </c>
      <c r="D89" s="6">
        <v>1000</v>
      </c>
      <c r="E89" s="40"/>
      <c r="F89" s="30"/>
      <c r="G89" s="30"/>
      <c r="H89" s="30"/>
      <c r="I89" s="30"/>
      <c r="J89" s="25"/>
      <c r="K89" s="25"/>
      <c r="L89" s="25"/>
      <c r="M89" s="25"/>
      <c r="N89" s="25"/>
      <c r="O89" s="25"/>
      <c r="P89" s="32"/>
      <c r="Q89" s="32"/>
      <c r="R89" s="29"/>
      <c r="S89" s="33"/>
      <c r="T89" s="32"/>
      <c r="U89" s="32"/>
      <c r="V89" s="25"/>
      <c r="W89" s="25"/>
      <c r="X89" s="32"/>
      <c r="Y89" s="32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7"/>
      <c r="AM89" s="27">
        <v>0.21</v>
      </c>
      <c r="AN89" s="26"/>
      <c r="AO89" s="26"/>
    </row>
    <row r="90" spans="1:41" ht="15">
      <c r="A90" s="11"/>
      <c r="B90" s="1" t="s">
        <v>114</v>
      </c>
      <c r="C90" s="6" t="s">
        <v>72</v>
      </c>
      <c r="D90" s="6">
        <v>1000</v>
      </c>
      <c r="E90" s="40"/>
      <c r="F90" s="30"/>
      <c r="G90" s="30"/>
      <c r="H90" s="30"/>
      <c r="I90" s="30"/>
      <c r="J90" s="25"/>
      <c r="K90" s="25"/>
      <c r="L90" s="25"/>
      <c r="M90" s="25"/>
      <c r="N90" s="25"/>
      <c r="O90" s="25"/>
      <c r="P90" s="32"/>
      <c r="Q90" s="32"/>
      <c r="R90" s="29"/>
      <c r="S90" s="33"/>
      <c r="T90" s="32"/>
      <c r="U90" s="32"/>
      <c r="V90" s="25"/>
      <c r="W90" s="25"/>
      <c r="X90" s="32"/>
      <c r="Y90" s="32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7"/>
      <c r="AM90" s="27">
        <v>0.24</v>
      </c>
      <c r="AN90" s="26"/>
      <c r="AO90" s="26"/>
    </row>
    <row r="91" spans="1:41" ht="15">
      <c r="A91" s="11"/>
      <c r="B91" s="1" t="s">
        <v>157</v>
      </c>
      <c r="C91" s="6" t="s">
        <v>72</v>
      </c>
      <c r="D91" s="6">
        <v>1000</v>
      </c>
      <c r="E91" s="40"/>
      <c r="F91" s="30"/>
      <c r="G91" s="30"/>
      <c r="H91" s="30"/>
      <c r="I91" s="30"/>
      <c r="J91" s="25"/>
      <c r="K91" s="25"/>
      <c r="L91" s="25"/>
      <c r="M91" s="25"/>
      <c r="N91" s="25"/>
      <c r="O91" s="25"/>
      <c r="P91" s="32"/>
      <c r="Q91" s="32"/>
      <c r="R91" s="29"/>
      <c r="S91" s="33"/>
      <c r="T91" s="32"/>
      <c r="U91" s="32"/>
      <c r="V91" s="25"/>
      <c r="W91" s="25"/>
      <c r="X91" s="32"/>
      <c r="Y91" s="32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7"/>
      <c r="AM91" s="27">
        <v>0.37</v>
      </c>
      <c r="AN91" s="26"/>
      <c r="AO91" s="26"/>
    </row>
    <row r="92" spans="1:41" ht="15">
      <c r="A92" s="11"/>
      <c r="B92" s="1" t="s">
        <v>109</v>
      </c>
      <c r="C92" s="6" t="s">
        <v>72</v>
      </c>
      <c r="D92" s="6">
        <v>500</v>
      </c>
      <c r="E92" s="40"/>
      <c r="F92" s="29"/>
      <c r="G92" s="29"/>
      <c r="H92" s="29"/>
      <c r="I92" s="29"/>
      <c r="J92" s="25"/>
      <c r="K92" s="25"/>
      <c r="L92" s="25"/>
      <c r="M92" s="25"/>
      <c r="N92" s="25"/>
      <c r="O92" s="25"/>
      <c r="P92" s="32"/>
      <c r="Q92" s="32"/>
      <c r="R92" s="29"/>
      <c r="S92" s="33"/>
      <c r="T92" s="32"/>
      <c r="U92" s="32"/>
      <c r="V92" s="25"/>
      <c r="W92" s="25"/>
      <c r="X92" s="32"/>
      <c r="Y92" s="32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7"/>
      <c r="AM92" s="27">
        <v>0.44</v>
      </c>
      <c r="AN92" s="26"/>
      <c r="AO92" s="26"/>
    </row>
    <row r="93" spans="1:41" ht="15">
      <c r="A93" s="11"/>
      <c r="B93" s="1" t="s">
        <v>126</v>
      </c>
      <c r="C93" s="6" t="s">
        <v>72</v>
      </c>
      <c r="D93" s="6">
        <v>500</v>
      </c>
      <c r="E93" s="40"/>
      <c r="F93" s="29"/>
      <c r="G93" s="29"/>
      <c r="H93" s="29"/>
      <c r="I93" s="29"/>
      <c r="J93" s="25"/>
      <c r="K93" s="25"/>
      <c r="L93" s="25"/>
      <c r="M93" s="25"/>
      <c r="N93" s="25"/>
      <c r="O93" s="25"/>
      <c r="P93" s="32"/>
      <c r="Q93" s="32"/>
      <c r="R93" s="29"/>
      <c r="S93" s="33"/>
      <c r="T93" s="32"/>
      <c r="U93" s="32"/>
      <c r="V93" s="25"/>
      <c r="W93" s="25"/>
      <c r="X93" s="32"/>
      <c r="Y93" s="32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7"/>
      <c r="AM93" s="27">
        <v>0.62</v>
      </c>
      <c r="AN93" s="26"/>
      <c r="AO93" s="26"/>
    </row>
    <row r="94" spans="1:41" ht="71.25">
      <c r="A94" s="11">
        <v>30</v>
      </c>
      <c r="B94" s="5" t="s">
        <v>136</v>
      </c>
      <c r="C94" s="6"/>
      <c r="D94" s="6"/>
      <c r="E94" s="42">
        <v>1.03</v>
      </c>
      <c r="F94" s="25"/>
      <c r="G94" s="25"/>
      <c r="H94" s="25"/>
      <c r="I94" s="25"/>
      <c r="J94" s="25"/>
      <c r="K94" s="25"/>
      <c r="L94" s="25"/>
      <c r="M94" s="25"/>
      <c r="N94" s="26">
        <v>20</v>
      </c>
      <c r="O94" s="42">
        <v>1.03</v>
      </c>
      <c r="P94" s="26">
        <f>E94/O94*60</f>
        <v>60</v>
      </c>
      <c r="Q94" s="26">
        <f>N94+P94</f>
        <v>80</v>
      </c>
      <c r="R94" s="26">
        <v>40</v>
      </c>
      <c r="S94" s="26">
        <v>1.82</v>
      </c>
      <c r="T94" s="26">
        <f>E94/S94*60</f>
        <v>33.956043956043956</v>
      </c>
      <c r="U94" s="26">
        <f>R94+T94</f>
        <v>73.95604395604396</v>
      </c>
      <c r="V94" s="25"/>
      <c r="W94" s="25"/>
      <c r="X94" s="32"/>
      <c r="Y94" s="32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6">
        <v>40</v>
      </c>
      <c r="AM94" s="26">
        <v>1.33</v>
      </c>
      <c r="AN94" s="26">
        <f>E94/AM94*60</f>
        <v>46.46616541353384</v>
      </c>
      <c r="AO94" s="26">
        <f>AL94+AN94</f>
        <v>86.46616541353384</v>
      </c>
    </row>
    <row r="95" spans="1:41" ht="15">
      <c r="A95" s="11"/>
      <c r="B95" s="1" t="s">
        <v>148</v>
      </c>
      <c r="C95" s="6" t="s">
        <v>72</v>
      </c>
      <c r="D95" s="6">
        <v>1000</v>
      </c>
      <c r="E95" s="40"/>
      <c r="F95" s="25"/>
      <c r="G95" s="25"/>
      <c r="H95" s="25"/>
      <c r="I95" s="25"/>
      <c r="J95" s="25"/>
      <c r="K95" s="25"/>
      <c r="L95" s="25"/>
      <c r="M95" s="25"/>
      <c r="N95" s="27"/>
      <c r="O95" s="27">
        <v>0.08</v>
      </c>
      <c r="P95" s="26"/>
      <c r="Q95" s="26"/>
      <c r="R95" s="31"/>
      <c r="S95" s="37">
        <v>0.15</v>
      </c>
      <c r="T95" s="26"/>
      <c r="U95" s="26"/>
      <c r="V95" s="25"/>
      <c r="W95" s="25"/>
      <c r="X95" s="32"/>
      <c r="Y95" s="32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7"/>
      <c r="AM95" s="27">
        <v>0.1</v>
      </c>
      <c r="AN95" s="26"/>
      <c r="AO95" s="26"/>
    </row>
    <row r="96" spans="1:41" ht="15">
      <c r="A96" s="11"/>
      <c r="B96" s="1" t="s">
        <v>137</v>
      </c>
      <c r="C96" s="6" t="s">
        <v>72</v>
      </c>
      <c r="D96" s="6">
        <v>1000</v>
      </c>
      <c r="E96" s="40"/>
      <c r="F96" s="25"/>
      <c r="G96" s="25"/>
      <c r="H96" s="25"/>
      <c r="I96" s="25"/>
      <c r="J96" s="25"/>
      <c r="K96" s="25"/>
      <c r="L96" s="25"/>
      <c r="M96" s="25"/>
      <c r="N96" s="27"/>
      <c r="O96" s="27">
        <v>0.22</v>
      </c>
      <c r="P96" s="26"/>
      <c r="Q96" s="26"/>
      <c r="R96" s="27"/>
      <c r="S96" s="37">
        <v>0.4</v>
      </c>
      <c r="T96" s="26"/>
      <c r="U96" s="26"/>
      <c r="V96" s="25"/>
      <c r="W96" s="25"/>
      <c r="X96" s="32"/>
      <c r="Y96" s="32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7"/>
      <c r="AM96" s="27">
        <v>0.24</v>
      </c>
      <c r="AN96" s="26"/>
      <c r="AO96" s="26"/>
    </row>
    <row r="97" spans="1:41" ht="15">
      <c r="A97" s="11"/>
      <c r="B97" s="1" t="s">
        <v>107</v>
      </c>
      <c r="C97" s="6" t="s">
        <v>72</v>
      </c>
      <c r="D97" s="6">
        <v>1000</v>
      </c>
      <c r="E97" s="40"/>
      <c r="F97" s="25"/>
      <c r="G97" s="25"/>
      <c r="H97" s="25"/>
      <c r="I97" s="25"/>
      <c r="J97" s="25"/>
      <c r="K97" s="25"/>
      <c r="L97" s="25"/>
      <c r="M97" s="25"/>
      <c r="N97" s="27"/>
      <c r="O97" s="27">
        <v>0.28</v>
      </c>
      <c r="P97" s="26"/>
      <c r="Q97" s="26"/>
      <c r="R97" s="27"/>
      <c r="S97" s="37">
        <v>0.53</v>
      </c>
      <c r="T97" s="26"/>
      <c r="U97" s="26"/>
      <c r="V97" s="25"/>
      <c r="W97" s="25"/>
      <c r="X97" s="32"/>
      <c r="Y97" s="32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7"/>
      <c r="AM97" s="27">
        <v>0.37</v>
      </c>
      <c r="AN97" s="26"/>
      <c r="AO97" s="26"/>
    </row>
    <row r="98" spans="1:41" ht="15">
      <c r="A98" s="11"/>
      <c r="B98" s="1" t="s">
        <v>138</v>
      </c>
      <c r="C98" s="6" t="s">
        <v>72</v>
      </c>
      <c r="D98" s="6">
        <v>500</v>
      </c>
      <c r="E98" s="40"/>
      <c r="F98" s="25"/>
      <c r="G98" s="25"/>
      <c r="H98" s="25"/>
      <c r="I98" s="25"/>
      <c r="J98" s="25"/>
      <c r="K98" s="25"/>
      <c r="L98" s="25"/>
      <c r="M98" s="25"/>
      <c r="N98" s="27"/>
      <c r="O98" s="27">
        <v>0.45</v>
      </c>
      <c r="P98" s="26"/>
      <c r="Q98" s="26"/>
      <c r="R98" s="27"/>
      <c r="S98" s="37">
        <v>0.74</v>
      </c>
      <c r="T98" s="26"/>
      <c r="U98" s="26"/>
      <c r="V98" s="25"/>
      <c r="W98" s="25"/>
      <c r="X98" s="32"/>
      <c r="Y98" s="32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7"/>
      <c r="AM98" s="27">
        <v>0.62</v>
      </c>
      <c r="AN98" s="26"/>
      <c r="AO98" s="26"/>
    </row>
    <row r="99" spans="1:41" ht="99.75">
      <c r="A99" s="11">
        <v>31</v>
      </c>
      <c r="B99" s="5" t="s">
        <v>52</v>
      </c>
      <c r="C99" s="6"/>
      <c r="D99" s="6"/>
      <c r="E99" s="26">
        <v>60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32"/>
      <c r="Q99" s="32"/>
      <c r="R99" s="25"/>
      <c r="S99" s="28"/>
      <c r="T99" s="32"/>
      <c r="U99" s="32"/>
      <c r="V99" s="25"/>
      <c r="W99" s="25"/>
      <c r="X99" s="32"/>
      <c r="Y99" s="32"/>
      <c r="Z99" s="25"/>
      <c r="AA99" s="25"/>
      <c r="AB99" s="25"/>
      <c r="AC99" s="25"/>
      <c r="AD99" s="26">
        <v>40</v>
      </c>
      <c r="AE99" s="26">
        <v>60</v>
      </c>
      <c r="AF99" s="26">
        <f>E99/AE99*60</f>
        <v>60</v>
      </c>
      <c r="AG99" s="26">
        <f>AD99+AF99</f>
        <v>100</v>
      </c>
      <c r="AH99" s="25"/>
      <c r="AI99" s="25"/>
      <c r="AJ99" s="25"/>
      <c r="AK99" s="25"/>
      <c r="AL99" s="25"/>
      <c r="AM99" s="25"/>
      <c r="AN99" s="32"/>
      <c r="AO99" s="32"/>
    </row>
    <row r="100" spans="1:41" ht="15">
      <c r="A100" s="11"/>
      <c r="B100" s="1" t="s">
        <v>178</v>
      </c>
      <c r="C100" s="6" t="s">
        <v>72</v>
      </c>
      <c r="D100" s="6">
        <v>100</v>
      </c>
      <c r="E100" s="4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32"/>
      <c r="Q100" s="32"/>
      <c r="R100" s="25"/>
      <c r="S100" s="28"/>
      <c r="T100" s="32"/>
      <c r="U100" s="32"/>
      <c r="V100" s="25"/>
      <c r="W100" s="25"/>
      <c r="X100" s="32"/>
      <c r="Y100" s="32"/>
      <c r="Z100" s="25"/>
      <c r="AA100" s="25"/>
      <c r="AB100" s="25"/>
      <c r="AC100" s="25"/>
      <c r="AD100" s="27"/>
      <c r="AE100" s="27">
        <v>4</v>
      </c>
      <c r="AF100" s="26"/>
      <c r="AG100" s="26"/>
      <c r="AH100" s="25"/>
      <c r="AI100" s="25"/>
      <c r="AJ100" s="25"/>
      <c r="AK100" s="25"/>
      <c r="AL100" s="25"/>
      <c r="AM100" s="25"/>
      <c r="AN100" s="32"/>
      <c r="AO100" s="32"/>
    </row>
    <row r="101" spans="1:41" ht="15">
      <c r="A101" s="11"/>
      <c r="B101" s="1" t="s">
        <v>57</v>
      </c>
      <c r="C101" s="6" t="s">
        <v>72</v>
      </c>
      <c r="D101" s="6">
        <v>100</v>
      </c>
      <c r="E101" s="40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32"/>
      <c r="Q101" s="32"/>
      <c r="R101" s="25"/>
      <c r="S101" s="28"/>
      <c r="T101" s="32"/>
      <c r="U101" s="32"/>
      <c r="V101" s="25"/>
      <c r="W101" s="25"/>
      <c r="X101" s="32"/>
      <c r="Y101" s="32"/>
      <c r="Z101" s="25"/>
      <c r="AA101" s="25"/>
      <c r="AB101" s="25"/>
      <c r="AC101" s="25"/>
      <c r="AD101" s="27"/>
      <c r="AE101" s="27">
        <v>7</v>
      </c>
      <c r="AF101" s="26"/>
      <c r="AG101" s="26"/>
      <c r="AH101" s="25"/>
      <c r="AI101" s="25"/>
      <c r="AJ101" s="25"/>
      <c r="AK101" s="25"/>
      <c r="AL101" s="25"/>
      <c r="AM101" s="25"/>
      <c r="AN101" s="32"/>
      <c r="AO101" s="32"/>
    </row>
    <row r="102" spans="1:41" ht="15">
      <c r="A102" s="11"/>
      <c r="B102" s="1" t="s">
        <v>60</v>
      </c>
      <c r="C102" s="6" t="s">
        <v>72</v>
      </c>
      <c r="D102" s="6">
        <v>100</v>
      </c>
      <c r="E102" s="40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2"/>
      <c r="Q102" s="32"/>
      <c r="R102" s="25"/>
      <c r="S102" s="28"/>
      <c r="T102" s="32"/>
      <c r="U102" s="32"/>
      <c r="V102" s="25"/>
      <c r="W102" s="25"/>
      <c r="X102" s="32"/>
      <c r="Y102" s="32"/>
      <c r="Z102" s="25"/>
      <c r="AA102" s="25"/>
      <c r="AB102" s="25"/>
      <c r="AC102" s="25"/>
      <c r="AD102" s="27"/>
      <c r="AE102" s="27">
        <v>13</v>
      </c>
      <c r="AF102" s="26"/>
      <c r="AG102" s="26"/>
      <c r="AH102" s="25"/>
      <c r="AI102" s="25"/>
      <c r="AJ102" s="25"/>
      <c r="AK102" s="25"/>
      <c r="AL102" s="25"/>
      <c r="AM102" s="25"/>
      <c r="AN102" s="32"/>
      <c r="AO102" s="32"/>
    </row>
    <row r="103" spans="1:41" ht="15">
      <c r="A103" s="11"/>
      <c r="B103" s="1" t="s">
        <v>59</v>
      </c>
      <c r="C103" s="6" t="s">
        <v>72</v>
      </c>
      <c r="D103" s="6">
        <v>150</v>
      </c>
      <c r="E103" s="40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32"/>
      <c r="Q103" s="32"/>
      <c r="R103" s="25"/>
      <c r="S103" s="28"/>
      <c r="T103" s="32"/>
      <c r="U103" s="32"/>
      <c r="V103" s="25"/>
      <c r="W103" s="25"/>
      <c r="X103" s="32"/>
      <c r="Y103" s="32"/>
      <c r="Z103" s="25"/>
      <c r="AA103" s="25"/>
      <c r="AB103" s="25"/>
      <c r="AC103" s="25"/>
      <c r="AD103" s="27"/>
      <c r="AE103" s="27">
        <v>14</v>
      </c>
      <c r="AF103" s="26"/>
      <c r="AG103" s="26"/>
      <c r="AH103" s="25"/>
      <c r="AI103" s="25"/>
      <c r="AJ103" s="25"/>
      <c r="AK103" s="25"/>
      <c r="AL103" s="25"/>
      <c r="AM103" s="25"/>
      <c r="AN103" s="32"/>
      <c r="AO103" s="32"/>
    </row>
    <row r="104" spans="1:41" ht="15">
      <c r="A104" s="11"/>
      <c r="B104" s="1" t="s">
        <v>58</v>
      </c>
      <c r="C104" s="6" t="s">
        <v>72</v>
      </c>
      <c r="D104" s="6">
        <v>100</v>
      </c>
      <c r="E104" s="40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2"/>
      <c r="Q104" s="32"/>
      <c r="R104" s="25"/>
      <c r="S104" s="28"/>
      <c r="T104" s="32"/>
      <c r="U104" s="32"/>
      <c r="V104" s="25"/>
      <c r="W104" s="25"/>
      <c r="X104" s="32"/>
      <c r="Y104" s="32"/>
      <c r="Z104" s="25"/>
      <c r="AA104" s="25"/>
      <c r="AB104" s="25"/>
      <c r="AC104" s="25"/>
      <c r="AD104" s="27"/>
      <c r="AE104" s="27">
        <v>22</v>
      </c>
      <c r="AF104" s="26"/>
      <c r="AG104" s="26"/>
      <c r="AH104" s="25"/>
      <c r="AI104" s="25"/>
      <c r="AJ104" s="25"/>
      <c r="AK104" s="25"/>
      <c r="AL104" s="25"/>
      <c r="AM104" s="25"/>
      <c r="AN104" s="32"/>
      <c r="AO104" s="32"/>
    </row>
    <row r="105" spans="1:41" ht="57">
      <c r="A105" s="11">
        <v>32</v>
      </c>
      <c r="B105" s="5" t="s">
        <v>139</v>
      </c>
      <c r="C105" s="6"/>
      <c r="D105" s="6"/>
      <c r="E105" s="26">
        <v>30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32"/>
      <c r="Q105" s="32"/>
      <c r="R105" s="25"/>
      <c r="S105" s="28"/>
      <c r="T105" s="32"/>
      <c r="U105" s="32"/>
      <c r="V105" s="25"/>
      <c r="W105" s="25"/>
      <c r="X105" s="32"/>
      <c r="Y105" s="32"/>
      <c r="Z105" s="25"/>
      <c r="AA105" s="25"/>
      <c r="AB105" s="25"/>
      <c r="AC105" s="25"/>
      <c r="AD105" s="26">
        <v>40</v>
      </c>
      <c r="AE105" s="26">
        <v>30</v>
      </c>
      <c r="AF105" s="26">
        <f>E105/AE105*60</f>
        <v>60</v>
      </c>
      <c r="AG105" s="26">
        <f>AD105+AF105</f>
        <v>100</v>
      </c>
      <c r="AH105" s="25"/>
      <c r="AI105" s="25"/>
      <c r="AJ105" s="25"/>
      <c r="AK105" s="25"/>
      <c r="AL105" s="25"/>
      <c r="AM105" s="25"/>
      <c r="AN105" s="32"/>
      <c r="AO105" s="32"/>
    </row>
    <row r="106" spans="1:41" ht="15">
      <c r="A106" s="11"/>
      <c r="B106" s="1" t="s">
        <v>173</v>
      </c>
      <c r="C106" s="6" t="s">
        <v>72</v>
      </c>
      <c r="D106" s="6">
        <v>100</v>
      </c>
      <c r="E106" s="40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2"/>
      <c r="Q106" s="32"/>
      <c r="R106" s="25"/>
      <c r="S106" s="28"/>
      <c r="T106" s="32"/>
      <c r="U106" s="32"/>
      <c r="V106" s="25"/>
      <c r="W106" s="25"/>
      <c r="X106" s="32"/>
      <c r="Y106" s="32"/>
      <c r="Z106" s="25"/>
      <c r="AA106" s="25"/>
      <c r="AB106" s="25"/>
      <c r="AC106" s="25"/>
      <c r="AD106" s="26"/>
      <c r="AE106" s="37">
        <v>4</v>
      </c>
      <c r="AF106" s="26"/>
      <c r="AG106" s="26"/>
      <c r="AH106" s="25"/>
      <c r="AI106" s="25"/>
      <c r="AJ106" s="25"/>
      <c r="AK106" s="25"/>
      <c r="AL106" s="25"/>
      <c r="AM106" s="25"/>
      <c r="AN106" s="32"/>
      <c r="AO106" s="32"/>
    </row>
    <row r="107" spans="1:41" ht="15">
      <c r="A107" s="11"/>
      <c r="B107" s="1" t="s">
        <v>140</v>
      </c>
      <c r="C107" s="6" t="s">
        <v>72</v>
      </c>
      <c r="D107" s="6">
        <v>100</v>
      </c>
      <c r="E107" s="40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32"/>
      <c r="Q107" s="32"/>
      <c r="R107" s="25"/>
      <c r="S107" s="28"/>
      <c r="T107" s="32"/>
      <c r="U107" s="32"/>
      <c r="V107" s="25"/>
      <c r="W107" s="25"/>
      <c r="X107" s="32"/>
      <c r="Y107" s="32"/>
      <c r="Z107" s="25"/>
      <c r="AA107" s="25"/>
      <c r="AB107" s="25"/>
      <c r="AC107" s="25"/>
      <c r="AD107" s="26"/>
      <c r="AE107" s="37">
        <v>7</v>
      </c>
      <c r="AF107" s="26"/>
      <c r="AG107" s="26"/>
      <c r="AH107" s="25"/>
      <c r="AI107" s="25"/>
      <c r="AJ107" s="25"/>
      <c r="AK107" s="25"/>
      <c r="AL107" s="25"/>
      <c r="AM107" s="25"/>
      <c r="AN107" s="32"/>
      <c r="AO107" s="32"/>
    </row>
    <row r="108" spans="1:41" ht="15">
      <c r="A108" s="11"/>
      <c r="B108" s="1" t="s">
        <v>99</v>
      </c>
      <c r="C108" s="6" t="s">
        <v>72</v>
      </c>
      <c r="D108" s="6">
        <v>100</v>
      </c>
      <c r="E108" s="40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2"/>
      <c r="Q108" s="32"/>
      <c r="R108" s="25"/>
      <c r="S108" s="28"/>
      <c r="T108" s="32"/>
      <c r="U108" s="32"/>
      <c r="V108" s="25"/>
      <c r="W108" s="25"/>
      <c r="X108" s="32"/>
      <c r="Y108" s="32"/>
      <c r="Z108" s="25"/>
      <c r="AA108" s="25"/>
      <c r="AB108" s="25"/>
      <c r="AC108" s="25"/>
      <c r="AD108" s="27"/>
      <c r="AE108" s="37">
        <v>19</v>
      </c>
      <c r="AF108" s="26"/>
      <c r="AG108" s="26"/>
      <c r="AH108" s="25"/>
      <c r="AI108" s="25"/>
      <c r="AJ108" s="25"/>
      <c r="AK108" s="25"/>
      <c r="AL108" s="25"/>
      <c r="AM108" s="25"/>
      <c r="AN108" s="32"/>
      <c r="AO108" s="32"/>
    </row>
    <row r="109" spans="1:41" ht="57">
      <c r="A109" s="11">
        <v>33</v>
      </c>
      <c r="B109" s="5" t="s">
        <v>6</v>
      </c>
      <c r="C109" s="6"/>
      <c r="D109" s="6"/>
      <c r="E109" s="26">
        <v>1.38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32"/>
      <c r="Q109" s="32"/>
      <c r="R109" s="25"/>
      <c r="S109" s="28"/>
      <c r="T109" s="32"/>
      <c r="U109" s="32"/>
      <c r="V109" s="25"/>
      <c r="W109" s="25"/>
      <c r="X109" s="32"/>
      <c r="Y109" s="32"/>
      <c r="Z109" s="25"/>
      <c r="AA109" s="25"/>
      <c r="AB109" s="25"/>
      <c r="AC109" s="25"/>
      <c r="AD109" s="25"/>
      <c r="AE109" s="25"/>
      <c r="AF109" s="32"/>
      <c r="AG109" s="32"/>
      <c r="AH109" s="25"/>
      <c r="AI109" s="25"/>
      <c r="AJ109" s="25"/>
      <c r="AK109" s="25"/>
      <c r="AL109" s="26">
        <v>40</v>
      </c>
      <c r="AM109" s="26">
        <v>1.38</v>
      </c>
      <c r="AN109" s="26">
        <f>E109/AM109*60</f>
        <v>60</v>
      </c>
      <c r="AO109" s="26">
        <f>AL109+AN109</f>
        <v>100</v>
      </c>
    </row>
    <row r="110" spans="1:41" ht="15">
      <c r="A110" s="11"/>
      <c r="B110" s="1" t="s">
        <v>114</v>
      </c>
      <c r="C110" s="6" t="s">
        <v>72</v>
      </c>
      <c r="D110" s="6">
        <v>500</v>
      </c>
      <c r="E110" s="40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32"/>
      <c r="Q110" s="32"/>
      <c r="R110" s="25"/>
      <c r="S110" s="28"/>
      <c r="T110" s="32"/>
      <c r="U110" s="32"/>
      <c r="V110" s="25"/>
      <c r="W110" s="25"/>
      <c r="X110" s="32"/>
      <c r="Y110" s="32"/>
      <c r="Z110" s="25"/>
      <c r="AA110" s="25"/>
      <c r="AB110" s="25"/>
      <c r="AC110" s="25"/>
      <c r="AD110" s="25"/>
      <c r="AE110" s="25"/>
      <c r="AF110" s="32"/>
      <c r="AG110" s="32"/>
      <c r="AH110" s="25"/>
      <c r="AI110" s="25"/>
      <c r="AJ110" s="25"/>
      <c r="AK110" s="25"/>
      <c r="AL110" s="27"/>
      <c r="AM110" s="27">
        <v>0.52</v>
      </c>
      <c r="AN110" s="26">
        <f>E110/AM110*60</f>
        <v>0</v>
      </c>
      <c r="AO110" s="26"/>
    </row>
    <row r="111" spans="1:41" ht="15">
      <c r="A111" s="11"/>
      <c r="B111" s="1" t="s">
        <v>112</v>
      </c>
      <c r="C111" s="6" t="s">
        <v>72</v>
      </c>
      <c r="D111" s="6">
        <v>500</v>
      </c>
      <c r="E111" s="40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32"/>
      <c r="Q111" s="32"/>
      <c r="R111" s="25"/>
      <c r="S111" s="28"/>
      <c r="T111" s="32"/>
      <c r="U111" s="32"/>
      <c r="V111" s="25"/>
      <c r="W111" s="25"/>
      <c r="X111" s="32"/>
      <c r="Y111" s="32"/>
      <c r="Z111" s="25"/>
      <c r="AA111" s="25"/>
      <c r="AB111" s="25"/>
      <c r="AC111" s="25"/>
      <c r="AD111" s="25"/>
      <c r="AE111" s="25"/>
      <c r="AF111" s="32"/>
      <c r="AG111" s="32"/>
      <c r="AH111" s="25"/>
      <c r="AI111" s="25"/>
      <c r="AJ111" s="25"/>
      <c r="AK111" s="25"/>
      <c r="AL111" s="27"/>
      <c r="AM111" s="27">
        <v>0.86</v>
      </c>
      <c r="AN111" s="26">
        <f>E111/AM111*60</f>
        <v>0</v>
      </c>
      <c r="AO111" s="26"/>
    </row>
    <row r="112" spans="1:41" ht="99.75">
      <c r="A112" s="11">
        <v>34</v>
      </c>
      <c r="B112" s="5" t="s">
        <v>142</v>
      </c>
      <c r="C112" s="6"/>
      <c r="D112" s="6"/>
      <c r="E112" s="26">
        <v>42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32"/>
      <c r="Q112" s="32"/>
      <c r="R112" s="25"/>
      <c r="S112" s="28"/>
      <c r="T112" s="32"/>
      <c r="U112" s="32"/>
      <c r="V112" s="25"/>
      <c r="W112" s="25"/>
      <c r="X112" s="32"/>
      <c r="Y112" s="32"/>
      <c r="Z112" s="25"/>
      <c r="AA112" s="25"/>
      <c r="AB112" s="25"/>
      <c r="AC112" s="25"/>
      <c r="AD112" s="26">
        <v>40</v>
      </c>
      <c r="AE112" s="26">
        <v>42</v>
      </c>
      <c r="AF112" s="26">
        <f>E112/AE112*60</f>
        <v>60</v>
      </c>
      <c r="AG112" s="26">
        <f>AD112+AF112</f>
        <v>100</v>
      </c>
      <c r="AH112" s="25"/>
      <c r="AI112" s="25"/>
      <c r="AJ112" s="25"/>
      <c r="AK112" s="25"/>
      <c r="AL112" s="25"/>
      <c r="AM112" s="25"/>
      <c r="AN112" s="32"/>
      <c r="AO112" s="32"/>
    </row>
    <row r="113" spans="1:41" ht="15">
      <c r="A113" s="11"/>
      <c r="B113" s="1" t="s">
        <v>115</v>
      </c>
      <c r="C113" s="6" t="s">
        <v>72</v>
      </c>
      <c r="D113" s="6">
        <v>100</v>
      </c>
      <c r="E113" s="40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32"/>
      <c r="Q113" s="32"/>
      <c r="R113" s="25"/>
      <c r="S113" s="28"/>
      <c r="T113" s="32"/>
      <c r="U113" s="32"/>
      <c r="V113" s="25"/>
      <c r="W113" s="25"/>
      <c r="X113" s="32"/>
      <c r="Y113" s="32"/>
      <c r="Z113" s="25"/>
      <c r="AA113" s="25"/>
      <c r="AB113" s="25"/>
      <c r="AC113" s="25"/>
      <c r="AD113" s="27"/>
      <c r="AE113" s="27">
        <v>6.5</v>
      </c>
      <c r="AF113" s="26"/>
      <c r="AG113" s="26"/>
      <c r="AH113" s="25"/>
      <c r="AI113" s="25"/>
      <c r="AJ113" s="25"/>
      <c r="AK113" s="25"/>
      <c r="AL113" s="25"/>
      <c r="AM113" s="25"/>
      <c r="AN113" s="32"/>
      <c r="AO113" s="32"/>
    </row>
    <row r="114" spans="1:41" ht="15">
      <c r="A114" s="11"/>
      <c r="B114" s="1" t="s">
        <v>74</v>
      </c>
      <c r="C114" s="6" t="s">
        <v>72</v>
      </c>
      <c r="D114" s="6">
        <v>100</v>
      </c>
      <c r="E114" s="40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32"/>
      <c r="Q114" s="32"/>
      <c r="R114" s="25"/>
      <c r="S114" s="28"/>
      <c r="T114" s="32"/>
      <c r="U114" s="32"/>
      <c r="V114" s="25"/>
      <c r="W114" s="25"/>
      <c r="X114" s="32"/>
      <c r="Y114" s="32"/>
      <c r="Z114" s="25"/>
      <c r="AA114" s="25"/>
      <c r="AB114" s="25"/>
      <c r="AC114" s="25"/>
      <c r="AD114" s="27"/>
      <c r="AE114" s="27">
        <v>13.5</v>
      </c>
      <c r="AF114" s="26"/>
      <c r="AG114" s="26"/>
      <c r="AH114" s="25"/>
      <c r="AI114" s="25"/>
      <c r="AJ114" s="25"/>
      <c r="AK114" s="25"/>
      <c r="AL114" s="25"/>
      <c r="AM114" s="25"/>
      <c r="AN114" s="32"/>
      <c r="AO114" s="32"/>
    </row>
    <row r="115" spans="1:41" ht="15">
      <c r="A115" s="11"/>
      <c r="B115" s="1" t="s">
        <v>116</v>
      </c>
      <c r="C115" s="6" t="s">
        <v>72</v>
      </c>
      <c r="D115" s="6">
        <v>100</v>
      </c>
      <c r="E115" s="40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32"/>
      <c r="Q115" s="32"/>
      <c r="R115" s="25"/>
      <c r="S115" s="28"/>
      <c r="T115" s="32"/>
      <c r="U115" s="32"/>
      <c r="V115" s="25"/>
      <c r="W115" s="25"/>
      <c r="X115" s="32"/>
      <c r="Y115" s="32"/>
      <c r="Z115" s="25"/>
      <c r="AA115" s="25"/>
      <c r="AB115" s="25"/>
      <c r="AC115" s="25"/>
      <c r="AD115" s="27"/>
      <c r="AE115" s="27">
        <v>22</v>
      </c>
      <c r="AF115" s="26"/>
      <c r="AG115" s="26"/>
      <c r="AH115" s="25"/>
      <c r="AI115" s="25"/>
      <c r="AJ115" s="25"/>
      <c r="AK115" s="25"/>
      <c r="AL115" s="25"/>
      <c r="AM115" s="25"/>
      <c r="AN115" s="32"/>
      <c r="AO115" s="32"/>
    </row>
    <row r="116" spans="1:41" ht="85.5">
      <c r="A116" s="11">
        <v>35</v>
      </c>
      <c r="B116" s="5" t="s">
        <v>53</v>
      </c>
      <c r="C116" s="6"/>
      <c r="D116" s="6"/>
      <c r="E116" s="26">
        <v>7.59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32"/>
      <c r="Q116" s="32"/>
      <c r="R116" s="25"/>
      <c r="S116" s="28"/>
      <c r="T116" s="32"/>
      <c r="U116" s="32"/>
      <c r="V116" s="25"/>
      <c r="W116" s="25"/>
      <c r="X116" s="32"/>
      <c r="Y116" s="32"/>
      <c r="Z116" s="25"/>
      <c r="AA116" s="25"/>
      <c r="AB116" s="25"/>
      <c r="AC116" s="25"/>
      <c r="AD116" s="26">
        <v>40</v>
      </c>
      <c r="AE116" s="26">
        <v>7.59</v>
      </c>
      <c r="AF116" s="26">
        <f>E116/AE116*60</f>
        <v>60</v>
      </c>
      <c r="AG116" s="26">
        <f>AD116+AF116</f>
        <v>100</v>
      </c>
      <c r="AH116" s="25"/>
      <c r="AI116" s="25"/>
      <c r="AJ116" s="25"/>
      <c r="AK116" s="25"/>
      <c r="AL116" s="25"/>
      <c r="AM116" s="25"/>
      <c r="AN116" s="32"/>
      <c r="AO116" s="32"/>
    </row>
    <row r="117" spans="1:41" ht="30">
      <c r="A117" s="11"/>
      <c r="B117" s="1" t="s">
        <v>174</v>
      </c>
      <c r="C117" s="6" t="s">
        <v>72</v>
      </c>
      <c r="D117" s="6">
        <v>300</v>
      </c>
      <c r="E117" s="4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32"/>
      <c r="Q117" s="32"/>
      <c r="R117" s="25"/>
      <c r="S117" s="28"/>
      <c r="T117" s="32"/>
      <c r="U117" s="32"/>
      <c r="V117" s="25"/>
      <c r="W117" s="25"/>
      <c r="X117" s="32"/>
      <c r="Y117" s="32"/>
      <c r="Z117" s="25"/>
      <c r="AA117" s="25"/>
      <c r="AB117" s="25"/>
      <c r="AC117" s="25"/>
      <c r="AD117" s="27"/>
      <c r="AE117" s="27">
        <v>3.29</v>
      </c>
      <c r="AF117" s="26"/>
      <c r="AG117" s="26"/>
      <c r="AH117" s="25"/>
      <c r="AI117" s="25"/>
      <c r="AJ117" s="25"/>
      <c r="AK117" s="25"/>
      <c r="AL117" s="25"/>
      <c r="AM117" s="25"/>
      <c r="AN117" s="32"/>
      <c r="AO117" s="32"/>
    </row>
    <row r="118" spans="1:41" ht="15">
      <c r="A118" s="11"/>
      <c r="B118" s="1" t="s">
        <v>61</v>
      </c>
      <c r="C118" s="6" t="s">
        <v>72</v>
      </c>
      <c r="D118" s="6">
        <v>300</v>
      </c>
      <c r="E118" s="40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32"/>
      <c r="Q118" s="32"/>
      <c r="R118" s="25"/>
      <c r="S118" s="28"/>
      <c r="T118" s="32"/>
      <c r="U118" s="32"/>
      <c r="V118" s="25"/>
      <c r="W118" s="25"/>
      <c r="X118" s="32"/>
      <c r="Y118" s="32"/>
      <c r="Z118" s="25"/>
      <c r="AA118" s="25"/>
      <c r="AB118" s="25"/>
      <c r="AC118" s="25"/>
      <c r="AD118" s="27"/>
      <c r="AE118" s="27">
        <v>4.3</v>
      </c>
      <c r="AF118" s="26"/>
      <c r="AG118" s="26"/>
      <c r="AH118" s="25"/>
      <c r="AI118" s="25"/>
      <c r="AJ118" s="25"/>
      <c r="AK118" s="25"/>
      <c r="AL118" s="25"/>
      <c r="AM118" s="25"/>
      <c r="AN118" s="32"/>
      <c r="AO118" s="32"/>
    </row>
    <row r="119" spans="1:41" ht="28.5">
      <c r="A119" s="11">
        <v>36</v>
      </c>
      <c r="B119" s="5" t="s">
        <v>127</v>
      </c>
      <c r="C119" s="6"/>
      <c r="D119" s="6"/>
      <c r="E119" s="26">
        <v>3.32</v>
      </c>
      <c r="F119" s="29"/>
      <c r="G119" s="29"/>
      <c r="H119" s="29"/>
      <c r="I119" s="29"/>
      <c r="J119" s="25"/>
      <c r="K119" s="25"/>
      <c r="L119" s="25"/>
      <c r="M119" s="25"/>
      <c r="N119" s="26">
        <v>30</v>
      </c>
      <c r="O119" s="26">
        <v>3.32</v>
      </c>
      <c r="P119" s="26">
        <f>E119/O119*60</f>
        <v>60</v>
      </c>
      <c r="Q119" s="26">
        <f>N119+P119</f>
        <v>90</v>
      </c>
      <c r="R119" s="25"/>
      <c r="S119" s="28"/>
      <c r="T119" s="32"/>
      <c r="U119" s="32"/>
      <c r="V119" s="25"/>
      <c r="W119" s="25"/>
      <c r="X119" s="32"/>
      <c r="Y119" s="32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6">
        <v>40</v>
      </c>
      <c r="AM119" s="26">
        <v>4.13</v>
      </c>
      <c r="AN119" s="26">
        <f>E119/AM119*60</f>
        <v>48.23244552058111</v>
      </c>
      <c r="AO119" s="26">
        <f>AL119+AN119</f>
        <v>88.23244552058111</v>
      </c>
    </row>
    <row r="120" spans="1:41" ht="15">
      <c r="A120" s="11"/>
      <c r="B120" s="1" t="s">
        <v>175</v>
      </c>
      <c r="C120" s="6" t="s">
        <v>64</v>
      </c>
      <c r="D120" s="6">
        <v>500</v>
      </c>
      <c r="E120" s="40"/>
      <c r="F120" s="30"/>
      <c r="G120" s="30"/>
      <c r="H120" s="30"/>
      <c r="I120" s="30"/>
      <c r="J120" s="25"/>
      <c r="K120" s="25"/>
      <c r="L120" s="25"/>
      <c r="M120" s="25"/>
      <c r="N120" s="27"/>
      <c r="O120" s="27">
        <v>0.69</v>
      </c>
      <c r="P120" s="26"/>
      <c r="Q120" s="26"/>
      <c r="R120" s="25"/>
      <c r="S120" s="28"/>
      <c r="T120" s="32"/>
      <c r="U120" s="32"/>
      <c r="V120" s="25"/>
      <c r="W120" s="25"/>
      <c r="X120" s="32"/>
      <c r="Y120" s="32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7"/>
      <c r="AM120" s="27">
        <v>0.73</v>
      </c>
      <c r="AN120" s="26">
        <f>E120/AM120*60</f>
        <v>0</v>
      </c>
      <c r="AO120" s="26"/>
    </row>
    <row r="121" spans="1:41" ht="15">
      <c r="A121" s="11"/>
      <c r="B121" s="1" t="s">
        <v>125</v>
      </c>
      <c r="C121" s="6" t="s">
        <v>64</v>
      </c>
      <c r="D121" s="6">
        <v>1000</v>
      </c>
      <c r="E121" s="40"/>
      <c r="F121" s="30"/>
      <c r="G121" s="30"/>
      <c r="H121" s="30"/>
      <c r="I121" s="30"/>
      <c r="J121" s="25"/>
      <c r="K121" s="25"/>
      <c r="L121" s="25"/>
      <c r="M121" s="25"/>
      <c r="N121" s="27"/>
      <c r="O121" s="27">
        <v>1.77</v>
      </c>
      <c r="P121" s="26"/>
      <c r="Q121" s="26"/>
      <c r="R121" s="25"/>
      <c r="S121" s="28"/>
      <c r="T121" s="32"/>
      <c r="U121" s="32"/>
      <c r="V121" s="25"/>
      <c r="W121" s="25"/>
      <c r="X121" s="32"/>
      <c r="Y121" s="32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7"/>
      <c r="AM121" s="27">
        <v>2.23</v>
      </c>
      <c r="AN121" s="26">
        <f>E121/AM121*60</f>
        <v>0</v>
      </c>
      <c r="AO121" s="26"/>
    </row>
    <row r="122" spans="1:41" ht="15">
      <c r="A122" s="11"/>
      <c r="B122" s="1" t="s">
        <v>176</v>
      </c>
      <c r="C122" s="6" t="s">
        <v>64</v>
      </c>
      <c r="D122" s="6">
        <v>500</v>
      </c>
      <c r="E122" s="40"/>
      <c r="F122" s="30"/>
      <c r="G122" s="30"/>
      <c r="H122" s="30"/>
      <c r="I122" s="30"/>
      <c r="J122" s="25"/>
      <c r="K122" s="25"/>
      <c r="L122" s="25"/>
      <c r="M122" s="25"/>
      <c r="N122" s="27"/>
      <c r="O122" s="27">
        <v>0.86</v>
      </c>
      <c r="P122" s="26"/>
      <c r="Q122" s="26"/>
      <c r="R122" s="25"/>
      <c r="S122" s="28"/>
      <c r="T122" s="32"/>
      <c r="U122" s="32"/>
      <c r="V122" s="25"/>
      <c r="W122" s="25"/>
      <c r="X122" s="32"/>
      <c r="Y122" s="32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7"/>
      <c r="AM122" s="27">
        <v>1.17</v>
      </c>
      <c r="AN122" s="26">
        <f>E122/AM122*60</f>
        <v>0</v>
      </c>
      <c r="AO122" s="26"/>
    </row>
    <row r="123" spans="1:41" ht="42.75">
      <c r="A123" s="11">
        <v>37</v>
      </c>
      <c r="B123" s="5" t="s">
        <v>141</v>
      </c>
      <c r="C123" s="6"/>
      <c r="D123" s="6"/>
      <c r="E123" s="26">
        <v>15.85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>
        <v>40</v>
      </c>
      <c r="S123" s="26">
        <v>15.85</v>
      </c>
      <c r="T123" s="26">
        <f>E123/S123*60</f>
        <v>60</v>
      </c>
      <c r="U123" s="26">
        <f>R123+T123</f>
        <v>100</v>
      </c>
      <c r="V123" s="25"/>
      <c r="W123" s="25"/>
      <c r="X123" s="32"/>
      <c r="Y123" s="32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32"/>
      <c r="AO123" s="32"/>
    </row>
    <row r="124" spans="1:41" ht="15">
      <c r="A124" s="11"/>
      <c r="B124" s="1" t="s">
        <v>73</v>
      </c>
      <c r="C124" s="6" t="s">
        <v>72</v>
      </c>
      <c r="D124" s="6">
        <v>600</v>
      </c>
      <c r="E124" s="40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7"/>
      <c r="S124" s="37">
        <v>0.45</v>
      </c>
      <c r="T124" s="26"/>
      <c r="U124" s="26"/>
      <c r="V124" s="25"/>
      <c r="W124" s="25"/>
      <c r="X124" s="32"/>
      <c r="Y124" s="32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32"/>
      <c r="AO124" s="32"/>
    </row>
    <row r="125" spans="1:41" ht="15">
      <c r="A125" s="11"/>
      <c r="B125" s="1" t="s">
        <v>75</v>
      </c>
      <c r="C125" s="6" t="s">
        <v>72</v>
      </c>
      <c r="D125" s="6">
        <v>600</v>
      </c>
      <c r="E125" s="40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7"/>
      <c r="S125" s="37">
        <v>0.9</v>
      </c>
      <c r="T125" s="26"/>
      <c r="U125" s="26"/>
      <c r="V125" s="25"/>
      <c r="W125" s="25"/>
      <c r="X125" s="32"/>
      <c r="Y125" s="32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32"/>
      <c r="AO125" s="32"/>
    </row>
    <row r="126" spans="1:41" ht="15">
      <c r="A126" s="11"/>
      <c r="B126" s="1" t="s">
        <v>82</v>
      </c>
      <c r="C126" s="6" t="s">
        <v>72</v>
      </c>
      <c r="D126" s="6">
        <v>300</v>
      </c>
      <c r="E126" s="40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7"/>
      <c r="S126" s="37">
        <v>1.74</v>
      </c>
      <c r="T126" s="26"/>
      <c r="U126" s="26"/>
      <c r="V126" s="25"/>
      <c r="W126" s="25"/>
      <c r="X126" s="32"/>
      <c r="Y126" s="32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32"/>
      <c r="AO126" s="32"/>
    </row>
    <row r="127" spans="1:41" ht="15">
      <c r="A127" s="11"/>
      <c r="B127" s="1" t="s">
        <v>84</v>
      </c>
      <c r="C127" s="6" t="s">
        <v>72</v>
      </c>
      <c r="D127" s="6">
        <v>200</v>
      </c>
      <c r="E127" s="40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7"/>
      <c r="S127" s="37">
        <v>12.76</v>
      </c>
      <c r="T127" s="26"/>
      <c r="U127" s="26"/>
      <c r="V127" s="25"/>
      <c r="W127" s="25"/>
      <c r="X127" s="32"/>
      <c r="Y127" s="32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32"/>
      <c r="AO127" s="32"/>
    </row>
    <row r="128" spans="1:41" ht="28.5">
      <c r="A128" s="11">
        <v>38</v>
      </c>
      <c r="B128" s="5" t="s">
        <v>117</v>
      </c>
      <c r="C128" s="6"/>
      <c r="D128" s="6"/>
      <c r="E128" s="26">
        <v>47.15</v>
      </c>
      <c r="F128" s="29"/>
      <c r="G128" s="29"/>
      <c r="H128" s="29"/>
      <c r="I128" s="29"/>
      <c r="J128" s="29"/>
      <c r="K128" s="29"/>
      <c r="L128" s="29"/>
      <c r="M128" s="29"/>
      <c r="N128" s="25"/>
      <c r="O128" s="25"/>
      <c r="P128" s="25"/>
      <c r="Q128" s="25"/>
      <c r="R128" s="26">
        <v>40</v>
      </c>
      <c r="S128" s="26">
        <v>47.15</v>
      </c>
      <c r="T128" s="26">
        <f>E128/S128*60</f>
        <v>60</v>
      </c>
      <c r="U128" s="26">
        <f>R128+T128</f>
        <v>100</v>
      </c>
      <c r="V128" s="25"/>
      <c r="W128" s="25"/>
      <c r="X128" s="32"/>
      <c r="Y128" s="32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32"/>
      <c r="AO128" s="32"/>
    </row>
    <row r="129" spans="1:41" ht="15">
      <c r="A129" s="11"/>
      <c r="B129" s="1" t="s">
        <v>85</v>
      </c>
      <c r="C129" s="6" t="s">
        <v>72</v>
      </c>
      <c r="D129" s="6">
        <v>500</v>
      </c>
      <c r="E129" s="40"/>
      <c r="F129" s="30"/>
      <c r="G129" s="30"/>
      <c r="H129" s="30"/>
      <c r="I129" s="30"/>
      <c r="J129" s="29"/>
      <c r="K129" s="29"/>
      <c r="L129" s="29"/>
      <c r="M129" s="29"/>
      <c r="N129" s="25"/>
      <c r="O129" s="25"/>
      <c r="P129" s="25"/>
      <c r="Q129" s="25"/>
      <c r="R129" s="27"/>
      <c r="S129" s="37">
        <v>2.87</v>
      </c>
      <c r="T129" s="26"/>
      <c r="U129" s="26"/>
      <c r="V129" s="25"/>
      <c r="W129" s="25"/>
      <c r="X129" s="32"/>
      <c r="Y129" s="32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32"/>
      <c r="AO129" s="32"/>
    </row>
    <row r="130" spans="1:41" ht="15">
      <c r="A130" s="11"/>
      <c r="B130" s="1" t="s">
        <v>86</v>
      </c>
      <c r="C130" s="6" t="s">
        <v>72</v>
      </c>
      <c r="D130" s="6">
        <v>500</v>
      </c>
      <c r="E130" s="40"/>
      <c r="F130" s="30"/>
      <c r="G130" s="30"/>
      <c r="H130" s="30"/>
      <c r="I130" s="30"/>
      <c r="J130" s="29"/>
      <c r="K130" s="29"/>
      <c r="L130" s="29"/>
      <c r="M130" s="29"/>
      <c r="N130" s="25"/>
      <c r="O130" s="25"/>
      <c r="P130" s="25"/>
      <c r="Q130" s="25"/>
      <c r="R130" s="27"/>
      <c r="S130" s="37">
        <v>4.52</v>
      </c>
      <c r="T130" s="26"/>
      <c r="U130" s="26"/>
      <c r="V130" s="25"/>
      <c r="W130" s="25"/>
      <c r="X130" s="32"/>
      <c r="Y130" s="32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32"/>
      <c r="AO130" s="32"/>
    </row>
    <row r="131" spans="1:41" ht="15">
      <c r="A131" s="11"/>
      <c r="B131" s="1" t="s">
        <v>87</v>
      </c>
      <c r="C131" s="6" t="s">
        <v>72</v>
      </c>
      <c r="D131" s="6">
        <v>500</v>
      </c>
      <c r="E131" s="40"/>
      <c r="F131" s="30"/>
      <c r="G131" s="30"/>
      <c r="H131" s="30"/>
      <c r="I131" s="30"/>
      <c r="J131" s="29"/>
      <c r="K131" s="29"/>
      <c r="L131" s="29"/>
      <c r="M131" s="29"/>
      <c r="N131" s="25"/>
      <c r="O131" s="25"/>
      <c r="P131" s="25"/>
      <c r="Q131" s="25"/>
      <c r="R131" s="27"/>
      <c r="S131" s="37">
        <v>8.35</v>
      </c>
      <c r="T131" s="26"/>
      <c r="U131" s="26"/>
      <c r="V131" s="25"/>
      <c r="W131" s="25"/>
      <c r="X131" s="32"/>
      <c r="Y131" s="32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32"/>
      <c r="AO131" s="32"/>
    </row>
    <row r="132" spans="1:41" ht="15">
      <c r="A132" s="11"/>
      <c r="B132" s="1" t="s">
        <v>88</v>
      </c>
      <c r="C132" s="6" t="s">
        <v>72</v>
      </c>
      <c r="D132" s="6">
        <v>500</v>
      </c>
      <c r="E132" s="40"/>
      <c r="F132" s="30"/>
      <c r="G132" s="30"/>
      <c r="H132" s="30"/>
      <c r="I132" s="30"/>
      <c r="J132" s="29"/>
      <c r="K132" s="29"/>
      <c r="L132" s="29"/>
      <c r="M132" s="29"/>
      <c r="N132" s="25"/>
      <c r="O132" s="25"/>
      <c r="P132" s="25"/>
      <c r="Q132" s="25"/>
      <c r="R132" s="27"/>
      <c r="S132" s="37">
        <v>11.95</v>
      </c>
      <c r="T132" s="26"/>
      <c r="U132" s="26"/>
      <c r="V132" s="25"/>
      <c r="W132" s="25"/>
      <c r="X132" s="32"/>
      <c r="Y132" s="32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32"/>
      <c r="AO132" s="32"/>
    </row>
    <row r="133" spans="1:41" ht="15">
      <c r="A133" s="11"/>
      <c r="B133" s="1" t="s">
        <v>89</v>
      </c>
      <c r="C133" s="6" t="s">
        <v>72</v>
      </c>
      <c r="D133" s="6">
        <v>500</v>
      </c>
      <c r="E133" s="40"/>
      <c r="F133" s="30"/>
      <c r="G133" s="30"/>
      <c r="H133" s="30"/>
      <c r="I133" s="30"/>
      <c r="J133" s="29"/>
      <c r="K133" s="29"/>
      <c r="L133" s="29"/>
      <c r="M133" s="29"/>
      <c r="N133" s="25"/>
      <c r="O133" s="25"/>
      <c r="P133" s="25"/>
      <c r="Q133" s="25"/>
      <c r="R133" s="27"/>
      <c r="S133" s="37">
        <v>19.46</v>
      </c>
      <c r="T133" s="26"/>
      <c r="U133" s="26"/>
      <c r="V133" s="25"/>
      <c r="W133" s="25"/>
      <c r="X133" s="32"/>
      <c r="Y133" s="32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32"/>
      <c r="AO133" s="32"/>
    </row>
    <row r="134" spans="1:41" ht="57">
      <c r="A134" s="11">
        <v>39</v>
      </c>
      <c r="B134" s="5" t="s">
        <v>118</v>
      </c>
      <c r="C134" s="6"/>
      <c r="D134" s="6"/>
      <c r="E134" s="26">
        <v>16.68</v>
      </c>
      <c r="F134" s="29"/>
      <c r="G134" s="29"/>
      <c r="H134" s="29"/>
      <c r="I134" s="29"/>
      <c r="J134" s="29"/>
      <c r="K134" s="29"/>
      <c r="L134" s="29"/>
      <c r="M134" s="29"/>
      <c r="N134" s="25"/>
      <c r="O134" s="25"/>
      <c r="P134" s="25"/>
      <c r="Q134" s="25"/>
      <c r="R134" s="25"/>
      <c r="S134" s="28"/>
      <c r="T134" s="25"/>
      <c r="U134" s="25"/>
      <c r="V134" s="25"/>
      <c r="W134" s="25"/>
      <c r="X134" s="32"/>
      <c r="Y134" s="32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6">
        <v>40</v>
      </c>
      <c r="AM134" s="26">
        <v>16.68</v>
      </c>
      <c r="AN134" s="26">
        <f>E134/AM134*60</f>
        <v>60</v>
      </c>
      <c r="AO134" s="26">
        <f>AL134+AN134</f>
        <v>100</v>
      </c>
    </row>
    <row r="135" spans="1:41" ht="15">
      <c r="A135" s="11"/>
      <c r="B135" s="1" t="s">
        <v>119</v>
      </c>
      <c r="C135" s="6" t="s">
        <v>72</v>
      </c>
      <c r="D135" s="6">
        <v>20</v>
      </c>
      <c r="E135" s="40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8"/>
      <c r="T135" s="25"/>
      <c r="U135" s="25"/>
      <c r="V135" s="25"/>
      <c r="W135" s="25"/>
      <c r="X135" s="32"/>
      <c r="Y135" s="32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7"/>
      <c r="AM135" s="27">
        <v>7.54</v>
      </c>
      <c r="AN135" s="26">
        <f>E135/AM135*60</f>
        <v>0</v>
      </c>
      <c r="AO135" s="26"/>
    </row>
    <row r="136" spans="1:41" ht="15">
      <c r="A136" s="11"/>
      <c r="B136" s="1" t="s">
        <v>177</v>
      </c>
      <c r="C136" s="6" t="s">
        <v>72</v>
      </c>
      <c r="D136" s="6">
        <v>20</v>
      </c>
      <c r="E136" s="40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8"/>
      <c r="T136" s="25"/>
      <c r="U136" s="25"/>
      <c r="V136" s="25"/>
      <c r="W136" s="25"/>
      <c r="X136" s="32"/>
      <c r="Y136" s="32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7"/>
      <c r="AM136" s="27">
        <v>9.14</v>
      </c>
      <c r="AN136" s="26">
        <f>E136/AM136*60</f>
        <v>0</v>
      </c>
      <c r="AO136" s="26"/>
    </row>
    <row r="137" spans="1:41" ht="28.5">
      <c r="A137" s="12">
        <v>2</v>
      </c>
      <c r="B137" s="3" t="s">
        <v>8</v>
      </c>
      <c r="C137" s="6"/>
      <c r="D137" s="6"/>
      <c r="E137" s="40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8"/>
      <c r="T137" s="25"/>
      <c r="U137" s="25"/>
      <c r="V137" s="25"/>
      <c r="W137" s="25"/>
      <c r="X137" s="32"/>
      <c r="Y137" s="32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</row>
    <row r="138" spans="1:41" ht="28.5">
      <c r="A138" s="11">
        <v>1</v>
      </c>
      <c r="B138" s="5" t="s">
        <v>9</v>
      </c>
      <c r="C138" s="6" t="s">
        <v>64</v>
      </c>
      <c r="D138" s="6">
        <v>2000</v>
      </c>
      <c r="E138" s="26">
        <v>2.2</v>
      </c>
      <c r="F138" s="25"/>
      <c r="G138" s="25"/>
      <c r="H138" s="25"/>
      <c r="I138" s="25"/>
      <c r="J138" s="26">
        <v>40</v>
      </c>
      <c r="K138" s="26">
        <v>2.2</v>
      </c>
      <c r="L138" s="26">
        <f>E138/K138*60</f>
        <v>60</v>
      </c>
      <c r="M138" s="26">
        <f>J138+L138</f>
        <v>100</v>
      </c>
      <c r="N138" s="25"/>
      <c r="O138" s="25"/>
      <c r="P138" s="25"/>
      <c r="Q138" s="25"/>
      <c r="R138" s="25"/>
      <c r="S138" s="28"/>
      <c r="T138" s="25"/>
      <c r="U138" s="25"/>
      <c r="V138" s="26">
        <v>40</v>
      </c>
      <c r="W138" s="26">
        <v>2.5</v>
      </c>
      <c r="X138" s="26">
        <f aca="true" t="shared" si="4" ref="X138:X181">E138/W138*60</f>
        <v>52.800000000000004</v>
      </c>
      <c r="Y138" s="26">
        <f aca="true" t="shared" si="5" ref="Y138:Y181">V138+X138</f>
        <v>92.80000000000001</v>
      </c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</row>
    <row r="139" spans="1:41" ht="45" hidden="1">
      <c r="A139" s="11"/>
      <c r="B139" s="1" t="s">
        <v>10</v>
      </c>
      <c r="C139" s="6"/>
      <c r="D139" s="6"/>
      <c r="E139" s="40"/>
      <c r="F139" s="25"/>
      <c r="G139" s="25"/>
      <c r="H139" s="25"/>
      <c r="I139" s="25"/>
      <c r="J139" s="27"/>
      <c r="K139" s="27"/>
      <c r="L139" s="26" t="e">
        <f aca="true" t="shared" si="6" ref="L139:L181">E139/K139*60</f>
        <v>#DIV/0!</v>
      </c>
      <c r="M139" s="26" t="e">
        <f aca="true" t="shared" si="7" ref="M139:M181">J139+L139</f>
        <v>#DIV/0!</v>
      </c>
      <c r="N139" s="25"/>
      <c r="O139" s="25"/>
      <c r="P139" s="25"/>
      <c r="Q139" s="25"/>
      <c r="R139" s="25"/>
      <c r="S139" s="28"/>
      <c r="T139" s="25"/>
      <c r="U139" s="25"/>
      <c r="V139" s="27"/>
      <c r="W139" s="27"/>
      <c r="X139" s="26" t="e">
        <f t="shared" si="4"/>
        <v>#DIV/0!</v>
      </c>
      <c r="Y139" s="26" t="e">
        <f t="shared" si="5"/>
        <v>#DIV/0!</v>
      </c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</row>
    <row r="140" spans="1:41" ht="15" hidden="1">
      <c r="A140" s="11"/>
      <c r="B140" s="1" t="s">
        <v>11</v>
      </c>
      <c r="C140" s="6"/>
      <c r="D140" s="6"/>
      <c r="E140" s="40"/>
      <c r="F140" s="25"/>
      <c r="G140" s="25"/>
      <c r="H140" s="25"/>
      <c r="I140" s="25"/>
      <c r="J140" s="27"/>
      <c r="K140" s="27"/>
      <c r="L140" s="26" t="e">
        <f t="shared" si="6"/>
        <v>#DIV/0!</v>
      </c>
      <c r="M140" s="26" t="e">
        <f t="shared" si="7"/>
        <v>#DIV/0!</v>
      </c>
      <c r="N140" s="25"/>
      <c r="O140" s="25"/>
      <c r="P140" s="25"/>
      <c r="Q140" s="25"/>
      <c r="R140" s="25"/>
      <c r="S140" s="28"/>
      <c r="T140" s="25"/>
      <c r="U140" s="25"/>
      <c r="V140" s="27"/>
      <c r="W140" s="27"/>
      <c r="X140" s="26" t="e">
        <f t="shared" si="4"/>
        <v>#DIV/0!</v>
      </c>
      <c r="Y140" s="26" t="e">
        <f t="shared" si="5"/>
        <v>#DIV/0!</v>
      </c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</row>
    <row r="141" spans="1:41" ht="15" hidden="1">
      <c r="A141" s="11"/>
      <c r="B141" s="1" t="s">
        <v>12</v>
      </c>
      <c r="C141" s="6"/>
      <c r="D141" s="6"/>
      <c r="E141" s="40"/>
      <c r="F141" s="25"/>
      <c r="G141" s="25"/>
      <c r="H141" s="25"/>
      <c r="I141" s="25"/>
      <c r="J141" s="27"/>
      <c r="K141" s="27"/>
      <c r="L141" s="26" t="e">
        <f t="shared" si="6"/>
        <v>#DIV/0!</v>
      </c>
      <c r="M141" s="26" t="e">
        <f t="shared" si="7"/>
        <v>#DIV/0!</v>
      </c>
      <c r="N141" s="25"/>
      <c r="O141" s="25"/>
      <c r="P141" s="25"/>
      <c r="Q141" s="25"/>
      <c r="R141" s="25"/>
      <c r="S141" s="28"/>
      <c r="T141" s="25"/>
      <c r="U141" s="25"/>
      <c r="V141" s="27"/>
      <c r="W141" s="27"/>
      <c r="X141" s="26" t="e">
        <f t="shared" si="4"/>
        <v>#DIV/0!</v>
      </c>
      <c r="Y141" s="26" t="e">
        <f t="shared" si="5"/>
        <v>#DIV/0!</v>
      </c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</row>
    <row r="142" spans="1:41" ht="15" hidden="1">
      <c r="A142" s="11"/>
      <c r="B142" s="1" t="s">
        <v>13</v>
      </c>
      <c r="C142" s="6"/>
      <c r="D142" s="6"/>
      <c r="E142" s="40"/>
      <c r="F142" s="25"/>
      <c r="G142" s="25"/>
      <c r="H142" s="25"/>
      <c r="I142" s="25"/>
      <c r="J142" s="27"/>
      <c r="K142" s="27"/>
      <c r="L142" s="26" t="e">
        <f t="shared" si="6"/>
        <v>#DIV/0!</v>
      </c>
      <c r="M142" s="26" t="e">
        <f t="shared" si="7"/>
        <v>#DIV/0!</v>
      </c>
      <c r="N142" s="25"/>
      <c r="O142" s="25"/>
      <c r="P142" s="25"/>
      <c r="Q142" s="25"/>
      <c r="R142" s="25"/>
      <c r="S142" s="28"/>
      <c r="T142" s="25"/>
      <c r="U142" s="25"/>
      <c r="V142" s="27"/>
      <c r="W142" s="27"/>
      <c r="X142" s="26" t="e">
        <f t="shared" si="4"/>
        <v>#DIV/0!</v>
      </c>
      <c r="Y142" s="26" t="e">
        <f t="shared" si="5"/>
        <v>#DIV/0!</v>
      </c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</row>
    <row r="143" spans="1:41" ht="30" hidden="1">
      <c r="A143" s="11"/>
      <c r="B143" s="1" t="s">
        <v>14</v>
      </c>
      <c r="C143" s="6"/>
      <c r="D143" s="6"/>
      <c r="E143" s="40"/>
      <c r="F143" s="25"/>
      <c r="G143" s="25"/>
      <c r="H143" s="25"/>
      <c r="I143" s="25"/>
      <c r="J143" s="27"/>
      <c r="K143" s="27"/>
      <c r="L143" s="26" t="e">
        <f t="shared" si="6"/>
        <v>#DIV/0!</v>
      </c>
      <c r="M143" s="26" t="e">
        <f t="shared" si="7"/>
        <v>#DIV/0!</v>
      </c>
      <c r="N143" s="25"/>
      <c r="O143" s="25"/>
      <c r="P143" s="25"/>
      <c r="Q143" s="25"/>
      <c r="R143" s="25"/>
      <c r="S143" s="28"/>
      <c r="T143" s="25"/>
      <c r="U143" s="25"/>
      <c r="V143" s="27"/>
      <c r="W143" s="27"/>
      <c r="X143" s="26" t="e">
        <f t="shared" si="4"/>
        <v>#DIV/0!</v>
      </c>
      <c r="Y143" s="26" t="e">
        <f t="shared" si="5"/>
        <v>#DIV/0!</v>
      </c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</row>
    <row r="144" spans="1:41" ht="28.5">
      <c r="A144" s="11">
        <v>2</v>
      </c>
      <c r="B144" s="5" t="s">
        <v>15</v>
      </c>
      <c r="C144" s="6" t="s">
        <v>64</v>
      </c>
      <c r="D144" s="6">
        <v>1000</v>
      </c>
      <c r="E144" s="26">
        <v>2.31</v>
      </c>
      <c r="F144" s="25"/>
      <c r="G144" s="25"/>
      <c r="H144" s="25"/>
      <c r="I144" s="25"/>
      <c r="J144" s="26">
        <v>40</v>
      </c>
      <c r="K144" s="26">
        <v>3.5</v>
      </c>
      <c r="L144" s="26">
        <f t="shared" si="6"/>
        <v>39.6</v>
      </c>
      <c r="M144" s="26">
        <f t="shared" si="7"/>
        <v>79.6</v>
      </c>
      <c r="N144" s="25"/>
      <c r="O144" s="25"/>
      <c r="P144" s="25"/>
      <c r="Q144" s="25"/>
      <c r="R144" s="25"/>
      <c r="S144" s="28"/>
      <c r="T144" s="25"/>
      <c r="U144" s="25"/>
      <c r="V144" s="26">
        <v>40</v>
      </c>
      <c r="W144" s="26">
        <v>2.31</v>
      </c>
      <c r="X144" s="26">
        <f t="shared" si="4"/>
        <v>60</v>
      </c>
      <c r="Y144" s="26">
        <f t="shared" si="5"/>
        <v>100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1:41" ht="45" hidden="1">
      <c r="A145" s="11"/>
      <c r="B145" s="1" t="s">
        <v>10</v>
      </c>
      <c r="C145" s="6"/>
      <c r="D145" s="6"/>
      <c r="E145" s="40"/>
      <c r="F145" s="25"/>
      <c r="G145" s="25"/>
      <c r="H145" s="25"/>
      <c r="I145" s="25"/>
      <c r="J145" s="27"/>
      <c r="K145" s="27"/>
      <c r="L145" s="26" t="e">
        <f t="shared" si="6"/>
        <v>#DIV/0!</v>
      </c>
      <c r="M145" s="26" t="e">
        <f t="shared" si="7"/>
        <v>#DIV/0!</v>
      </c>
      <c r="N145" s="25"/>
      <c r="O145" s="25"/>
      <c r="P145" s="25"/>
      <c r="Q145" s="25"/>
      <c r="R145" s="25"/>
      <c r="S145" s="28"/>
      <c r="T145" s="25"/>
      <c r="U145" s="25"/>
      <c r="V145" s="27"/>
      <c r="W145" s="27"/>
      <c r="X145" s="26" t="e">
        <f t="shared" si="4"/>
        <v>#DIV/0!</v>
      </c>
      <c r="Y145" s="26" t="e">
        <f t="shared" si="5"/>
        <v>#DIV/0!</v>
      </c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1:41" ht="60" hidden="1">
      <c r="A146" s="11"/>
      <c r="B146" s="1" t="s">
        <v>16</v>
      </c>
      <c r="C146" s="6"/>
      <c r="D146" s="6"/>
      <c r="E146" s="40"/>
      <c r="F146" s="25"/>
      <c r="G146" s="25"/>
      <c r="H146" s="25"/>
      <c r="I146" s="25"/>
      <c r="J146" s="27"/>
      <c r="K146" s="27"/>
      <c r="L146" s="26" t="e">
        <f t="shared" si="6"/>
        <v>#DIV/0!</v>
      </c>
      <c r="M146" s="26" t="e">
        <f t="shared" si="7"/>
        <v>#DIV/0!</v>
      </c>
      <c r="N146" s="25"/>
      <c r="O146" s="25"/>
      <c r="P146" s="25"/>
      <c r="Q146" s="25"/>
      <c r="R146" s="25"/>
      <c r="S146" s="28"/>
      <c r="T146" s="25"/>
      <c r="U146" s="25"/>
      <c r="V146" s="27"/>
      <c r="W146" s="27"/>
      <c r="X146" s="26" t="e">
        <f t="shared" si="4"/>
        <v>#DIV/0!</v>
      </c>
      <c r="Y146" s="26" t="e">
        <f t="shared" si="5"/>
        <v>#DIV/0!</v>
      </c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</row>
    <row r="147" spans="1:41" ht="30" hidden="1">
      <c r="A147" s="11"/>
      <c r="B147" s="1" t="s">
        <v>17</v>
      </c>
      <c r="C147" s="6"/>
      <c r="D147" s="6"/>
      <c r="E147" s="40"/>
      <c r="F147" s="25"/>
      <c r="G147" s="25"/>
      <c r="H147" s="25"/>
      <c r="I147" s="25"/>
      <c r="J147" s="27"/>
      <c r="K147" s="27"/>
      <c r="L147" s="26" t="e">
        <f t="shared" si="6"/>
        <v>#DIV/0!</v>
      </c>
      <c r="M147" s="26" t="e">
        <f t="shared" si="7"/>
        <v>#DIV/0!</v>
      </c>
      <c r="N147" s="25"/>
      <c r="O147" s="25"/>
      <c r="P147" s="25"/>
      <c r="Q147" s="25"/>
      <c r="R147" s="25"/>
      <c r="S147" s="28"/>
      <c r="T147" s="25"/>
      <c r="U147" s="25"/>
      <c r="V147" s="27"/>
      <c r="W147" s="27"/>
      <c r="X147" s="26" t="e">
        <f t="shared" si="4"/>
        <v>#DIV/0!</v>
      </c>
      <c r="Y147" s="26" t="e">
        <f t="shared" si="5"/>
        <v>#DIV/0!</v>
      </c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1:41" ht="15" hidden="1">
      <c r="A148" s="11"/>
      <c r="B148" s="1" t="s">
        <v>18</v>
      </c>
      <c r="C148" s="6"/>
      <c r="D148" s="6"/>
      <c r="E148" s="40"/>
      <c r="F148" s="25"/>
      <c r="G148" s="25"/>
      <c r="H148" s="25"/>
      <c r="I148" s="25"/>
      <c r="J148" s="27"/>
      <c r="K148" s="27"/>
      <c r="L148" s="26" t="e">
        <f t="shared" si="6"/>
        <v>#DIV/0!</v>
      </c>
      <c r="M148" s="26" t="e">
        <f t="shared" si="7"/>
        <v>#DIV/0!</v>
      </c>
      <c r="N148" s="25"/>
      <c r="O148" s="25"/>
      <c r="P148" s="25"/>
      <c r="Q148" s="25"/>
      <c r="R148" s="25"/>
      <c r="S148" s="28"/>
      <c r="T148" s="25"/>
      <c r="U148" s="25"/>
      <c r="V148" s="27"/>
      <c r="W148" s="27"/>
      <c r="X148" s="26" t="e">
        <f t="shared" si="4"/>
        <v>#DIV/0!</v>
      </c>
      <c r="Y148" s="26" t="e">
        <f t="shared" si="5"/>
        <v>#DIV/0!</v>
      </c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</row>
    <row r="149" spans="1:41" ht="28.5">
      <c r="A149" s="11">
        <v>3</v>
      </c>
      <c r="B149" s="5" t="s">
        <v>19</v>
      </c>
      <c r="C149" s="6" t="s">
        <v>64</v>
      </c>
      <c r="D149" s="6">
        <v>500</v>
      </c>
      <c r="E149" s="26">
        <v>3.34</v>
      </c>
      <c r="F149" s="25"/>
      <c r="G149" s="25"/>
      <c r="H149" s="25"/>
      <c r="I149" s="25"/>
      <c r="J149" s="26">
        <v>40</v>
      </c>
      <c r="K149" s="26">
        <v>4.5</v>
      </c>
      <c r="L149" s="26">
        <f t="shared" si="6"/>
        <v>44.53333333333333</v>
      </c>
      <c r="M149" s="26">
        <f t="shared" si="7"/>
        <v>84.53333333333333</v>
      </c>
      <c r="N149" s="25"/>
      <c r="O149" s="25"/>
      <c r="P149" s="25"/>
      <c r="Q149" s="25"/>
      <c r="R149" s="25"/>
      <c r="S149" s="28"/>
      <c r="T149" s="25"/>
      <c r="U149" s="25"/>
      <c r="V149" s="26">
        <v>40</v>
      </c>
      <c r="W149" s="26">
        <v>3.34</v>
      </c>
      <c r="X149" s="26">
        <f t="shared" si="4"/>
        <v>60</v>
      </c>
      <c r="Y149" s="26">
        <f t="shared" si="5"/>
        <v>100</v>
      </c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</row>
    <row r="150" spans="1:41" ht="45" hidden="1">
      <c r="A150" s="11"/>
      <c r="B150" s="1" t="s">
        <v>10</v>
      </c>
      <c r="C150" s="6"/>
      <c r="D150" s="6"/>
      <c r="E150" s="40"/>
      <c r="F150" s="25"/>
      <c r="G150" s="25"/>
      <c r="H150" s="25"/>
      <c r="I150" s="25"/>
      <c r="J150" s="27"/>
      <c r="K150" s="27"/>
      <c r="L150" s="26" t="e">
        <f t="shared" si="6"/>
        <v>#DIV/0!</v>
      </c>
      <c r="M150" s="26" t="e">
        <f t="shared" si="7"/>
        <v>#DIV/0!</v>
      </c>
      <c r="N150" s="25"/>
      <c r="O150" s="25"/>
      <c r="P150" s="25"/>
      <c r="Q150" s="25"/>
      <c r="R150" s="25"/>
      <c r="S150" s="28"/>
      <c r="T150" s="25"/>
      <c r="U150" s="25"/>
      <c r="V150" s="27"/>
      <c r="W150" s="27"/>
      <c r="X150" s="26" t="e">
        <f t="shared" si="4"/>
        <v>#DIV/0!</v>
      </c>
      <c r="Y150" s="26" t="e">
        <f t="shared" si="5"/>
        <v>#DIV/0!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</row>
    <row r="151" spans="1:41" ht="75" hidden="1">
      <c r="A151" s="11"/>
      <c r="B151" s="1" t="s">
        <v>20</v>
      </c>
      <c r="C151" s="6"/>
      <c r="D151" s="6"/>
      <c r="E151" s="40"/>
      <c r="F151" s="25"/>
      <c r="G151" s="25"/>
      <c r="H151" s="25"/>
      <c r="I151" s="25"/>
      <c r="J151" s="27"/>
      <c r="K151" s="27"/>
      <c r="L151" s="26" t="e">
        <f t="shared" si="6"/>
        <v>#DIV/0!</v>
      </c>
      <c r="M151" s="26" t="e">
        <f t="shared" si="7"/>
        <v>#DIV/0!</v>
      </c>
      <c r="N151" s="25"/>
      <c r="O151" s="25"/>
      <c r="P151" s="25"/>
      <c r="Q151" s="25"/>
      <c r="R151" s="25"/>
      <c r="S151" s="28"/>
      <c r="T151" s="25"/>
      <c r="U151" s="25"/>
      <c r="V151" s="27"/>
      <c r="W151" s="27"/>
      <c r="X151" s="26" t="e">
        <f t="shared" si="4"/>
        <v>#DIV/0!</v>
      </c>
      <c r="Y151" s="26" t="e">
        <f t="shared" si="5"/>
        <v>#DIV/0!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</row>
    <row r="152" spans="1:41" ht="30" hidden="1">
      <c r="A152" s="11"/>
      <c r="B152" s="1" t="s">
        <v>17</v>
      </c>
      <c r="C152" s="6"/>
      <c r="D152" s="6"/>
      <c r="E152" s="40"/>
      <c r="F152" s="25"/>
      <c r="G152" s="25"/>
      <c r="H152" s="25"/>
      <c r="I152" s="25"/>
      <c r="J152" s="27"/>
      <c r="K152" s="27"/>
      <c r="L152" s="26" t="e">
        <f t="shared" si="6"/>
        <v>#DIV/0!</v>
      </c>
      <c r="M152" s="26" t="e">
        <f t="shared" si="7"/>
        <v>#DIV/0!</v>
      </c>
      <c r="N152" s="25"/>
      <c r="O152" s="25"/>
      <c r="P152" s="25"/>
      <c r="Q152" s="25"/>
      <c r="R152" s="25"/>
      <c r="S152" s="28"/>
      <c r="T152" s="25"/>
      <c r="U152" s="25"/>
      <c r="V152" s="27"/>
      <c r="W152" s="27"/>
      <c r="X152" s="26" t="e">
        <f t="shared" si="4"/>
        <v>#DIV/0!</v>
      </c>
      <c r="Y152" s="26" t="e">
        <f t="shared" si="5"/>
        <v>#DIV/0!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</row>
    <row r="153" spans="1:41" ht="30" hidden="1">
      <c r="A153" s="11"/>
      <c r="B153" s="1" t="s">
        <v>21</v>
      </c>
      <c r="C153" s="6"/>
      <c r="D153" s="6"/>
      <c r="E153" s="40"/>
      <c r="F153" s="25"/>
      <c r="G153" s="25"/>
      <c r="H153" s="25"/>
      <c r="I153" s="25"/>
      <c r="J153" s="27"/>
      <c r="K153" s="27"/>
      <c r="L153" s="26" t="e">
        <f t="shared" si="6"/>
        <v>#DIV/0!</v>
      </c>
      <c r="M153" s="26" t="e">
        <f t="shared" si="7"/>
        <v>#DIV/0!</v>
      </c>
      <c r="N153" s="25"/>
      <c r="O153" s="25"/>
      <c r="P153" s="25"/>
      <c r="Q153" s="25"/>
      <c r="R153" s="25"/>
      <c r="S153" s="28"/>
      <c r="T153" s="25"/>
      <c r="U153" s="25"/>
      <c r="V153" s="27"/>
      <c r="W153" s="27"/>
      <c r="X153" s="26" t="e">
        <f t="shared" si="4"/>
        <v>#DIV/0!</v>
      </c>
      <c r="Y153" s="26" t="e">
        <f t="shared" si="5"/>
        <v>#DIV/0!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1:41" ht="15" hidden="1">
      <c r="A154" s="11"/>
      <c r="B154" s="1" t="s">
        <v>18</v>
      </c>
      <c r="C154" s="6"/>
      <c r="D154" s="6"/>
      <c r="E154" s="40"/>
      <c r="F154" s="25"/>
      <c r="G154" s="25"/>
      <c r="H154" s="25"/>
      <c r="I154" s="25"/>
      <c r="J154" s="27"/>
      <c r="K154" s="27"/>
      <c r="L154" s="26" t="e">
        <f t="shared" si="6"/>
        <v>#DIV/0!</v>
      </c>
      <c r="M154" s="26" t="e">
        <f t="shared" si="7"/>
        <v>#DIV/0!</v>
      </c>
      <c r="N154" s="25"/>
      <c r="O154" s="25"/>
      <c r="P154" s="25"/>
      <c r="Q154" s="25"/>
      <c r="R154" s="25"/>
      <c r="S154" s="28"/>
      <c r="T154" s="25"/>
      <c r="U154" s="25"/>
      <c r="V154" s="27"/>
      <c r="W154" s="27"/>
      <c r="X154" s="26" t="e">
        <f t="shared" si="4"/>
        <v>#DIV/0!</v>
      </c>
      <c r="Y154" s="26" t="e">
        <f t="shared" si="5"/>
        <v>#DIV/0!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</row>
    <row r="155" spans="1:41" ht="15">
      <c r="A155" s="11">
        <v>4</v>
      </c>
      <c r="B155" s="5" t="s">
        <v>22</v>
      </c>
      <c r="C155" s="6" t="s">
        <v>64</v>
      </c>
      <c r="D155" s="6">
        <v>500</v>
      </c>
      <c r="E155" s="26">
        <v>3.85</v>
      </c>
      <c r="F155" s="25"/>
      <c r="G155" s="25"/>
      <c r="H155" s="25"/>
      <c r="I155" s="25"/>
      <c r="J155" s="26">
        <v>40</v>
      </c>
      <c r="K155" s="26">
        <v>3.85</v>
      </c>
      <c r="L155" s="26">
        <f t="shared" si="6"/>
        <v>60</v>
      </c>
      <c r="M155" s="26">
        <f t="shared" si="7"/>
        <v>100</v>
      </c>
      <c r="N155" s="25"/>
      <c r="O155" s="25"/>
      <c r="P155" s="25"/>
      <c r="Q155" s="25"/>
      <c r="R155" s="25"/>
      <c r="S155" s="28"/>
      <c r="T155" s="25"/>
      <c r="U155" s="25"/>
      <c r="V155" s="26">
        <v>40</v>
      </c>
      <c r="W155" s="26">
        <v>4.23</v>
      </c>
      <c r="X155" s="26">
        <f t="shared" si="4"/>
        <v>54.60992907801418</v>
      </c>
      <c r="Y155" s="26">
        <f t="shared" si="5"/>
        <v>94.60992907801418</v>
      </c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</row>
    <row r="156" spans="1:41" ht="45" hidden="1">
      <c r="A156" s="11"/>
      <c r="B156" s="1" t="s">
        <v>10</v>
      </c>
      <c r="C156" s="6"/>
      <c r="D156" s="6"/>
      <c r="E156" s="40"/>
      <c r="F156" s="25"/>
      <c r="G156" s="25"/>
      <c r="H156" s="25"/>
      <c r="I156" s="25"/>
      <c r="J156" s="27"/>
      <c r="K156" s="27"/>
      <c r="L156" s="26" t="e">
        <f t="shared" si="6"/>
        <v>#DIV/0!</v>
      </c>
      <c r="M156" s="26" t="e">
        <f t="shared" si="7"/>
        <v>#DIV/0!</v>
      </c>
      <c r="N156" s="25"/>
      <c r="O156" s="25"/>
      <c r="P156" s="25"/>
      <c r="Q156" s="25"/>
      <c r="R156" s="25"/>
      <c r="S156" s="28"/>
      <c r="T156" s="25"/>
      <c r="U156" s="25"/>
      <c r="V156" s="27"/>
      <c r="W156" s="27"/>
      <c r="X156" s="26" t="e">
        <f t="shared" si="4"/>
        <v>#DIV/0!</v>
      </c>
      <c r="Y156" s="26" t="e">
        <f t="shared" si="5"/>
        <v>#DIV/0!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1:41" ht="60" hidden="1">
      <c r="A157" s="11"/>
      <c r="B157" s="1" t="s">
        <v>23</v>
      </c>
      <c r="C157" s="6"/>
      <c r="D157" s="6"/>
      <c r="E157" s="40"/>
      <c r="F157" s="25"/>
      <c r="G157" s="25"/>
      <c r="H157" s="25"/>
      <c r="I157" s="25"/>
      <c r="J157" s="27"/>
      <c r="K157" s="27"/>
      <c r="L157" s="26" t="e">
        <f t="shared" si="6"/>
        <v>#DIV/0!</v>
      </c>
      <c r="M157" s="26" t="e">
        <f t="shared" si="7"/>
        <v>#DIV/0!</v>
      </c>
      <c r="N157" s="25"/>
      <c r="O157" s="25"/>
      <c r="P157" s="25"/>
      <c r="Q157" s="25"/>
      <c r="R157" s="25"/>
      <c r="S157" s="28"/>
      <c r="T157" s="25"/>
      <c r="U157" s="25"/>
      <c r="V157" s="27"/>
      <c r="W157" s="27"/>
      <c r="X157" s="26" t="e">
        <f t="shared" si="4"/>
        <v>#DIV/0!</v>
      </c>
      <c r="Y157" s="26" t="e">
        <f t="shared" si="5"/>
        <v>#DIV/0!</v>
      </c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</row>
    <row r="158" spans="1:41" ht="30" hidden="1">
      <c r="A158" s="11"/>
      <c r="B158" s="1" t="s">
        <v>17</v>
      </c>
      <c r="C158" s="6"/>
      <c r="D158" s="6"/>
      <c r="E158" s="40"/>
      <c r="F158" s="25"/>
      <c r="G158" s="25"/>
      <c r="H158" s="25"/>
      <c r="I158" s="25"/>
      <c r="J158" s="27"/>
      <c r="K158" s="27"/>
      <c r="L158" s="26" t="e">
        <f t="shared" si="6"/>
        <v>#DIV/0!</v>
      </c>
      <c r="M158" s="26" t="e">
        <f t="shared" si="7"/>
        <v>#DIV/0!</v>
      </c>
      <c r="N158" s="25"/>
      <c r="O158" s="25"/>
      <c r="P158" s="25"/>
      <c r="Q158" s="25"/>
      <c r="R158" s="25"/>
      <c r="S158" s="28"/>
      <c r="T158" s="25"/>
      <c r="U158" s="25"/>
      <c r="V158" s="27"/>
      <c r="W158" s="27"/>
      <c r="X158" s="26" t="e">
        <f t="shared" si="4"/>
        <v>#DIV/0!</v>
      </c>
      <c r="Y158" s="26" t="e">
        <f t="shared" si="5"/>
        <v>#DIV/0!</v>
      </c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</row>
    <row r="159" spans="1:41" ht="30" hidden="1">
      <c r="A159" s="11"/>
      <c r="B159" s="1" t="s">
        <v>21</v>
      </c>
      <c r="C159" s="6"/>
      <c r="D159" s="6"/>
      <c r="E159" s="40"/>
      <c r="F159" s="25"/>
      <c r="G159" s="25"/>
      <c r="H159" s="25"/>
      <c r="I159" s="25"/>
      <c r="J159" s="27"/>
      <c r="K159" s="27"/>
      <c r="L159" s="26" t="e">
        <f t="shared" si="6"/>
        <v>#DIV/0!</v>
      </c>
      <c r="M159" s="26" t="e">
        <f t="shared" si="7"/>
        <v>#DIV/0!</v>
      </c>
      <c r="N159" s="25"/>
      <c r="O159" s="25"/>
      <c r="P159" s="25"/>
      <c r="Q159" s="25"/>
      <c r="R159" s="25"/>
      <c r="S159" s="28"/>
      <c r="T159" s="25"/>
      <c r="U159" s="25"/>
      <c r="V159" s="27"/>
      <c r="W159" s="27"/>
      <c r="X159" s="26" t="e">
        <f t="shared" si="4"/>
        <v>#DIV/0!</v>
      </c>
      <c r="Y159" s="26" t="e">
        <f t="shared" si="5"/>
        <v>#DIV/0!</v>
      </c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1:41" ht="15" hidden="1">
      <c r="A160" s="11"/>
      <c r="B160" s="1" t="s">
        <v>18</v>
      </c>
      <c r="C160" s="6"/>
      <c r="D160" s="6"/>
      <c r="E160" s="40"/>
      <c r="F160" s="25"/>
      <c r="G160" s="25"/>
      <c r="H160" s="25"/>
      <c r="I160" s="25"/>
      <c r="J160" s="27"/>
      <c r="K160" s="27"/>
      <c r="L160" s="26" t="e">
        <f t="shared" si="6"/>
        <v>#DIV/0!</v>
      </c>
      <c r="M160" s="26" t="e">
        <f t="shared" si="7"/>
        <v>#DIV/0!</v>
      </c>
      <c r="N160" s="25"/>
      <c r="O160" s="25"/>
      <c r="P160" s="25"/>
      <c r="Q160" s="25"/>
      <c r="R160" s="25"/>
      <c r="S160" s="28"/>
      <c r="T160" s="25"/>
      <c r="U160" s="25"/>
      <c r="V160" s="27"/>
      <c r="W160" s="27"/>
      <c r="X160" s="26" t="e">
        <f t="shared" si="4"/>
        <v>#DIV/0!</v>
      </c>
      <c r="Y160" s="26" t="e">
        <f t="shared" si="5"/>
        <v>#DIV/0!</v>
      </c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</row>
    <row r="161" spans="1:41" ht="28.5">
      <c r="A161" s="11">
        <v>5</v>
      </c>
      <c r="B161" s="5" t="s">
        <v>24</v>
      </c>
      <c r="C161" s="6" t="s">
        <v>64</v>
      </c>
      <c r="D161" s="6">
        <v>300</v>
      </c>
      <c r="E161" s="26">
        <v>4.2</v>
      </c>
      <c r="F161" s="25"/>
      <c r="G161" s="25"/>
      <c r="H161" s="25"/>
      <c r="I161" s="25"/>
      <c r="J161" s="26">
        <v>40</v>
      </c>
      <c r="K161" s="26">
        <v>5</v>
      </c>
      <c r="L161" s="26">
        <f t="shared" si="6"/>
        <v>50.400000000000006</v>
      </c>
      <c r="M161" s="26">
        <f t="shared" si="7"/>
        <v>90.4</v>
      </c>
      <c r="N161" s="25"/>
      <c r="O161" s="25"/>
      <c r="P161" s="25"/>
      <c r="Q161" s="25"/>
      <c r="R161" s="25"/>
      <c r="S161" s="28"/>
      <c r="T161" s="25"/>
      <c r="U161" s="25"/>
      <c r="V161" s="26">
        <v>40</v>
      </c>
      <c r="W161" s="26">
        <v>4.2</v>
      </c>
      <c r="X161" s="26">
        <f t="shared" si="4"/>
        <v>60</v>
      </c>
      <c r="Y161" s="26">
        <f t="shared" si="5"/>
        <v>100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</row>
    <row r="162" spans="1:41" ht="45" hidden="1">
      <c r="A162" s="11"/>
      <c r="B162" s="1" t="s">
        <v>10</v>
      </c>
      <c r="C162" s="6"/>
      <c r="D162" s="6"/>
      <c r="E162" s="40"/>
      <c r="F162" s="25"/>
      <c r="G162" s="25"/>
      <c r="H162" s="25"/>
      <c r="I162" s="25"/>
      <c r="J162" s="27"/>
      <c r="K162" s="27"/>
      <c r="L162" s="26" t="e">
        <f t="shared" si="6"/>
        <v>#DIV/0!</v>
      </c>
      <c r="M162" s="26" t="e">
        <f t="shared" si="7"/>
        <v>#DIV/0!</v>
      </c>
      <c r="N162" s="25"/>
      <c r="O162" s="25"/>
      <c r="P162" s="25"/>
      <c r="Q162" s="25"/>
      <c r="R162" s="25"/>
      <c r="S162" s="28"/>
      <c r="T162" s="25"/>
      <c r="U162" s="25"/>
      <c r="V162" s="27"/>
      <c r="W162" s="27"/>
      <c r="X162" s="26" t="e">
        <f t="shared" si="4"/>
        <v>#DIV/0!</v>
      </c>
      <c r="Y162" s="26" t="e">
        <f t="shared" si="5"/>
        <v>#DIV/0!</v>
      </c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</row>
    <row r="163" spans="1:41" ht="60" hidden="1">
      <c r="A163" s="11"/>
      <c r="B163" s="1" t="s">
        <v>25</v>
      </c>
      <c r="C163" s="6"/>
      <c r="D163" s="6"/>
      <c r="E163" s="40"/>
      <c r="F163" s="25"/>
      <c r="G163" s="25"/>
      <c r="H163" s="25"/>
      <c r="I163" s="25"/>
      <c r="J163" s="27"/>
      <c r="K163" s="27"/>
      <c r="L163" s="26" t="e">
        <f t="shared" si="6"/>
        <v>#DIV/0!</v>
      </c>
      <c r="M163" s="26" t="e">
        <f t="shared" si="7"/>
        <v>#DIV/0!</v>
      </c>
      <c r="N163" s="25"/>
      <c r="O163" s="25"/>
      <c r="P163" s="25"/>
      <c r="Q163" s="25"/>
      <c r="R163" s="25"/>
      <c r="S163" s="28"/>
      <c r="T163" s="25"/>
      <c r="U163" s="25"/>
      <c r="V163" s="27"/>
      <c r="W163" s="27"/>
      <c r="X163" s="26" t="e">
        <f t="shared" si="4"/>
        <v>#DIV/0!</v>
      </c>
      <c r="Y163" s="26" t="e">
        <f t="shared" si="5"/>
        <v>#DIV/0!</v>
      </c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</row>
    <row r="164" spans="1:41" ht="30" hidden="1">
      <c r="A164" s="11"/>
      <c r="B164" s="1" t="s">
        <v>21</v>
      </c>
      <c r="C164" s="6"/>
      <c r="D164" s="6"/>
      <c r="E164" s="40"/>
      <c r="F164" s="25"/>
      <c r="G164" s="25"/>
      <c r="H164" s="25"/>
      <c r="I164" s="25"/>
      <c r="J164" s="27"/>
      <c r="K164" s="27"/>
      <c r="L164" s="26" t="e">
        <f t="shared" si="6"/>
        <v>#DIV/0!</v>
      </c>
      <c r="M164" s="26" t="e">
        <f t="shared" si="7"/>
        <v>#DIV/0!</v>
      </c>
      <c r="N164" s="25"/>
      <c r="O164" s="25"/>
      <c r="P164" s="25"/>
      <c r="Q164" s="25"/>
      <c r="R164" s="25"/>
      <c r="S164" s="28"/>
      <c r="T164" s="25"/>
      <c r="U164" s="25"/>
      <c r="V164" s="27"/>
      <c r="W164" s="27"/>
      <c r="X164" s="26" t="e">
        <f t="shared" si="4"/>
        <v>#DIV/0!</v>
      </c>
      <c r="Y164" s="26" t="e">
        <f t="shared" si="5"/>
        <v>#DIV/0!</v>
      </c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1:41" ht="15" hidden="1">
      <c r="A165" s="11"/>
      <c r="B165" s="1" t="s">
        <v>18</v>
      </c>
      <c r="C165" s="6"/>
      <c r="D165" s="6"/>
      <c r="E165" s="40"/>
      <c r="F165" s="25"/>
      <c r="G165" s="25"/>
      <c r="H165" s="25"/>
      <c r="I165" s="25"/>
      <c r="J165" s="27"/>
      <c r="K165" s="27"/>
      <c r="L165" s="26" t="e">
        <f t="shared" si="6"/>
        <v>#DIV/0!</v>
      </c>
      <c r="M165" s="26" t="e">
        <f t="shared" si="7"/>
        <v>#DIV/0!</v>
      </c>
      <c r="N165" s="25"/>
      <c r="O165" s="25"/>
      <c r="P165" s="25"/>
      <c r="Q165" s="25"/>
      <c r="R165" s="25"/>
      <c r="S165" s="28"/>
      <c r="T165" s="25"/>
      <c r="U165" s="25"/>
      <c r="V165" s="27"/>
      <c r="W165" s="27"/>
      <c r="X165" s="26" t="e">
        <f t="shared" si="4"/>
        <v>#DIV/0!</v>
      </c>
      <c r="Y165" s="26" t="e">
        <f t="shared" si="5"/>
        <v>#DIV/0!</v>
      </c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</row>
    <row r="166" spans="1:41" ht="30" hidden="1">
      <c r="A166" s="11"/>
      <c r="B166" s="1" t="s">
        <v>26</v>
      </c>
      <c r="C166" s="6"/>
      <c r="D166" s="6"/>
      <c r="E166" s="40"/>
      <c r="F166" s="25"/>
      <c r="G166" s="25"/>
      <c r="H166" s="25"/>
      <c r="I166" s="25"/>
      <c r="J166" s="27"/>
      <c r="K166" s="27"/>
      <c r="L166" s="26" t="e">
        <f t="shared" si="6"/>
        <v>#DIV/0!</v>
      </c>
      <c r="M166" s="26" t="e">
        <f t="shared" si="7"/>
        <v>#DIV/0!</v>
      </c>
      <c r="N166" s="25"/>
      <c r="O166" s="25"/>
      <c r="P166" s="25"/>
      <c r="Q166" s="25"/>
      <c r="R166" s="25"/>
      <c r="S166" s="28"/>
      <c r="T166" s="25"/>
      <c r="U166" s="25"/>
      <c r="V166" s="27"/>
      <c r="W166" s="27"/>
      <c r="X166" s="26" t="e">
        <f t="shared" si="4"/>
        <v>#DIV/0!</v>
      </c>
      <c r="Y166" s="26" t="e">
        <f t="shared" si="5"/>
        <v>#DIV/0!</v>
      </c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1:41" ht="28.5">
      <c r="A167" s="11">
        <v>6</v>
      </c>
      <c r="B167" s="5" t="s">
        <v>24</v>
      </c>
      <c r="C167" s="6" t="s">
        <v>64</v>
      </c>
      <c r="D167" s="6">
        <v>500</v>
      </c>
      <c r="E167" s="26">
        <v>4.38</v>
      </c>
      <c r="F167" s="25"/>
      <c r="G167" s="25"/>
      <c r="H167" s="25"/>
      <c r="I167" s="25"/>
      <c r="J167" s="26">
        <v>40</v>
      </c>
      <c r="K167" s="26">
        <v>5.6</v>
      </c>
      <c r="L167" s="26">
        <f t="shared" si="6"/>
        <v>46.92857142857143</v>
      </c>
      <c r="M167" s="26">
        <f t="shared" si="7"/>
        <v>86.92857142857143</v>
      </c>
      <c r="N167" s="25"/>
      <c r="O167" s="25"/>
      <c r="P167" s="25"/>
      <c r="Q167" s="25"/>
      <c r="R167" s="25"/>
      <c r="S167" s="28"/>
      <c r="T167" s="25"/>
      <c r="U167" s="25"/>
      <c r="V167" s="26">
        <v>40</v>
      </c>
      <c r="W167" s="26">
        <v>4.38</v>
      </c>
      <c r="X167" s="26">
        <f t="shared" si="4"/>
        <v>60</v>
      </c>
      <c r="Y167" s="26">
        <f t="shared" si="5"/>
        <v>100</v>
      </c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</row>
    <row r="168" spans="1:41" ht="45" hidden="1">
      <c r="A168" s="11"/>
      <c r="B168" s="1" t="s">
        <v>10</v>
      </c>
      <c r="C168" s="6"/>
      <c r="D168" s="6"/>
      <c r="E168" s="40"/>
      <c r="F168" s="25"/>
      <c r="G168" s="25"/>
      <c r="H168" s="25"/>
      <c r="I168" s="25"/>
      <c r="J168" s="27"/>
      <c r="K168" s="27"/>
      <c r="L168" s="26" t="e">
        <f t="shared" si="6"/>
        <v>#DIV/0!</v>
      </c>
      <c r="M168" s="26" t="e">
        <f t="shared" si="7"/>
        <v>#DIV/0!</v>
      </c>
      <c r="N168" s="25"/>
      <c r="O168" s="25"/>
      <c r="P168" s="25"/>
      <c r="Q168" s="25"/>
      <c r="R168" s="25"/>
      <c r="S168" s="28"/>
      <c r="T168" s="25"/>
      <c r="U168" s="25"/>
      <c r="V168" s="27"/>
      <c r="W168" s="27"/>
      <c r="X168" s="26" t="e">
        <f t="shared" si="4"/>
        <v>#DIV/0!</v>
      </c>
      <c r="Y168" s="26" t="e">
        <f t="shared" si="5"/>
        <v>#DIV/0!</v>
      </c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1:41" ht="75" hidden="1">
      <c r="A169" s="11"/>
      <c r="B169" s="1" t="s">
        <v>27</v>
      </c>
      <c r="C169" s="6"/>
      <c r="D169" s="6"/>
      <c r="E169" s="40"/>
      <c r="F169" s="25"/>
      <c r="G169" s="25"/>
      <c r="H169" s="25"/>
      <c r="I169" s="25"/>
      <c r="J169" s="27"/>
      <c r="K169" s="27"/>
      <c r="L169" s="26" t="e">
        <f t="shared" si="6"/>
        <v>#DIV/0!</v>
      </c>
      <c r="M169" s="26" t="e">
        <f t="shared" si="7"/>
        <v>#DIV/0!</v>
      </c>
      <c r="N169" s="25"/>
      <c r="O169" s="25"/>
      <c r="P169" s="25"/>
      <c r="Q169" s="25"/>
      <c r="R169" s="25"/>
      <c r="S169" s="28"/>
      <c r="T169" s="25"/>
      <c r="U169" s="25"/>
      <c r="V169" s="27"/>
      <c r="W169" s="27"/>
      <c r="X169" s="26" t="e">
        <f t="shared" si="4"/>
        <v>#DIV/0!</v>
      </c>
      <c r="Y169" s="26" t="e">
        <f t="shared" si="5"/>
        <v>#DIV/0!</v>
      </c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</row>
    <row r="170" spans="1:41" ht="30" hidden="1">
      <c r="A170" s="11"/>
      <c r="B170" s="1" t="s">
        <v>21</v>
      </c>
      <c r="C170" s="6"/>
      <c r="D170" s="6"/>
      <c r="E170" s="40"/>
      <c r="F170" s="25"/>
      <c r="G170" s="25"/>
      <c r="H170" s="25"/>
      <c r="I170" s="25"/>
      <c r="J170" s="27"/>
      <c r="K170" s="27"/>
      <c r="L170" s="26" t="e">
        <f t="shared" si="6"/>
        <v>#DIV/0!</v>
      </c>
      <c r="M170" s="26" t="e">
        <f t="shared" si="7"/>
        <v>#DIV/0!</v>
      </c>
      <c r="N170" s="25"/>
      <c r="O170" s="25"/>
      <c r="P170" s="25"/>
      <c r="Q170" s="25"/>
      <c r="R170" s="25"/>
      <c r="S170" s="28"/>
      <c r="T170" s="25"/>
      <c r="U170" s="25"/>
      <c r="V170" s="27"/>
      <c r="W170" s="27"/>
      <c r="X170" s="26" t="e">
        <f t="shared" si="4"/>
        <v>#DIV/0!</v>
      </c>
      <c r="Y170" s="26" t="e">
        <f t="shared" si="5"/>
        <v>#DIV/0!</v>
      </c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</row>
    <row r="171" spans="1:41" ht="15" hidden="1">
      <c r="A171" s="11"/>
      <c r="B171" s="1" t="s">
        <v>18</v>
      </c>
      <c r="C171" s="6"/>
      <c r="D171" s="6"/>
      <c r="E171" s="40"/>
      <c r="F171" s="25"/>
      <c r="G171" s="25"/>
      <c r="H171" s="25"/>
      <c r="I171" s="25"/>
      <c r="J171" s="27"/>
      <c r="K171" s="27"/>
      <c r="L171" s="26" t="e">
        <f t="shared" si="6"/>
        <v>#DIV/0!</v>
      </c>
      <c r="M171" s="26" t="e">
        <f t="shared" si="7"/>
        <v>#DIV/0!</v>
      </c>
      <c r="N171" s="25"/>
      <c r="O171" s="25"/>
      <c r="P171" s="25"/>
      <c r="Q171" s="25"/>
      <c r="R171" s="25"/>
      <c r="S171" s="28"/>
      <c r="T171" s="25"/>
      <c r="U171" s="25"/>
      <c r="V171" s="27"/>
      <c r="W171" s="27"/>
      <c r="X171" s="26" t="e">
        <f t="shared" si="4"/>
        <v>#DIV/0!</v>
      </c>
      <c r="Y171" s="26" t="e">
        <f t="shared" si="5"/>
        <v>#DIV/0!</v>
      </c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</row>
    <row r="172" spans="1:41" ht="30" hidden="1">
      <c r="A172" s="11"/>
      <c r="B172" s="1" t="s">
        <v>26</v>
      </c>
      <c r="C172" s="6"/>
      <c r="D172" s="6"/>
      <c r="E172" s="40"/>
      <c r="F172" s="25"/>
      <c r="G172" s="25"/>
      <c r="H172" s="25"/>
      <c r="I172" s="25"/>
      <c r="J172" s="27"/>
      <c r="K172" s="27"/>
      <c r="L172" s="26" t="e">
        <f t="shared" si="6"/>
        <v>#DIV/0!</v>
      </c>
      <c r="M172" s="26" t="e">
        <f t="shared" si="7"/>
        <v>#DIV/0!</v>
      </c>
      <c r="N172" s="25"/>
      <c r="O172" s="25"/>
      <c r="P172" s="25"/>
      <c r="Q172" s="25"/>
      <c r="R172" s="25"/>
      <c r="S172" s="28"/>
      <c r="T172" s="25"/>
      <c r="U172" s="25"/>
      <c r="V172" s="27"/>
      <c r="W172" s="27"/>
      <c r="X172" s="26" t="e">
        <f t="shared" si="4"/>
        <v>#DIV/0!</v>
      </c>
      <c r="Y172" s="26" t="e">
        <f t="shared" si="5"/>
        <v>#DIV/0!</v>
      </c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</row>
    <row r="173" spans="1:41" ht="28.5">
      <c r="A173" s="11">
        <v>7</v>
      </c>
      <c r="B173" s="5" t="s">
        <v>28</v>
      </c>
      <c r="C173" s="6" t="s">
        <v>64</v>
      </c>
      <c r="D173" s="6">
        <v>100</v>
      </c>
      <c r="E173" s="26">
        <v>7.05</v>
      </c>
      <c r="F173" s="25"/>
      <c r="G173" s="25"/>
      <c r="H173" s="25"/>
      <c r="I173" s="25"/>
      <c r="J173" s="26">
        <v>40</v>
      </c>
      <c r="K173" s="26">
        <v>7.05</v>
      </c>
      <c r="L173" s="26">
        <f t="shared" si="6"/>
        <v>60</v>
      </c>
      <c r="M173" s="26">
        <f t="shared" si="7"/>
        <v>100</v>
      </c>
      <c r="N173" s="25"/>
      <c r="O173" s="25"/>
      <c r="P173" s="25"/>
      <c r="Q173" s="25"/>
      <c r="R173" s="25"/>
      <c r="S173" s="28"/>
      <c r="T173" s="25"/>
      <c r="U173" s="25"/>
      <c r="V173" s="26">
        <v>40</v>
      </c>
      <c r="W173" s="26">
        <v>8.08</v>
      </c>
      <c r="X173" s="26">
        <f t="shared" si="4"/>
        <v>52.351485148514854</v>
      </c>
      <c r="Y173" s="26">
        <f t="shared" si="5"/>
        <v>92.35148514851485</v>
      </c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1:41" ht="45" hidden="1">
      <c r="A174" s="11"/>
      <c r="B174" s="1" t="s">
        <v>10</v>
      </c>
      <c r="C174" s="6"/>
      <c r="D174" s="6"/>
      <c r="E174" s="27"/>
      <c r="F174" s="25"/>
      <c r="G174" s="25"/>
      <c r="H174" s="25"/>
      <c r="I174" s="25"/>
      <c r="J174" s="27"/>
      <c r="K174" s="27"/>
      <c r="L174" s="26" t="e">
        <f t="shared" si="6"/>
        <v>#DIV/0!</v>
      </c>
      <c r="M174" s="26" t="e">
        <f t="shared" si="7"/>
        <v>#DIV/0!</v>
      </c>
      <c r="N174" s="25"/>
      <c r="O174" s="25"/>
      <c r="P174" s="25"/>
      <c r="Q174" s="25"/>
      <c r="R174" s="25"/>
      <c r="S174" s="28"/>
      <c r="T174" s="25"/>
      <c r="U174" s="25"/>
      <c r="V174" s="27"/>
      <c r="W174" s="27"/>
      <c r="X174" s="26" t="e">
        <f t="shared" si="4"/>
        <v>#DIV/0!</v>
      </c>
      <c r="Y174" s="26" t="e">
        <f t="shared" si="5"/>
        <v>#DIV/0!</v>
      </c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</row>
    <row r="175" spans="1:41" ht="15" hidden="1">
      <c r="A175" s="11"/>
      <c r="B175" s="1" t="s">
        <v>29</v>
      </c>
      <c r="C175" s="6"/>
      <c r="D175" s="6"/>
      <c r="E175" s="27"/>
      <c r="F175" s="25"/>
      <c r="G175" s="25"/>
      <c r="H175" s="25"/>
      <c r="I175" s="25"/>
      <c r="J175" s="27"/>
      <c r="K175" s="27"/>
      <c r="L175" s="26" t="e">
        <f t="shared" si="6"/>
        <v>#DIV/0!</v>
      </c>
      <c r="M175" s="26" t="e">
        <f t="shared" si="7"/>
        <v>#DIV/0!</v>
      </c>
      <c r="N175" s="25"/>
      <c r="O175" s="25"/>
      <c r="P175" s="25"/>
      <c r="Q175" s="25"/>
      <c r="R175" s="25"/>
      <c r="S175" s="28"/>
      <c r="T175" s="25"/>
      <c r="U175" s="25"/>
      <c r="V175" s="27"/>
      <c r="W175" s="27"/>
      <c r="X175" s="26" t="e">
        <f t="shared" si="4"/>
        <v>#DIV/0!</v>
      </c>
      <c r="Y175" s="26" t="e">
        <f t="shared" si="5"/>
        <v>#DIV/0!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</row>
    <row r="176" spans="1:41" ht="60" hidden="1">
      <c r="A176" s="11"/>
      <c r="B176" s="1" t="s">
        <v>23</v>
      </c>
      <c r="C176" s="6"/>
      <c r="D176" s="6"/>
      <c r="E176" s="27"/>
      <c r="F176" s="25"/>
      <c r="G176" s="25"/>
      <c r="H176" s="25"/>
      <c r="I176" s="25"/>
      <c r="J176" s="27"/>
      <c r="K176" s="27"/>
      <c r="L176" s="26" t="e">
        <f t="shared" si="6"/>
        <v>#DIV/0!</v>
      </c>
      <c r="M176" s="26" t="e">
        <f t="shared" si="7"/>
        <v>#DIV/0!</v>
      </c>
      <c r="N176" s="25"/>
      <c r="O176" s="25"/>
      <c r="P176" s="25"/>
      <c r="Q176" s="25"/>
      <c r="R176" s="25"/>
      <c r="S176" s="28"/>
      <c r="T176" s="25"/>
      <c r="U176" s="25"/>
      <c r="V176" s="27"/>
      <c r="W176" s="27"/>
      <c r="X176" s="26" t="e">
        <f t="shared" si="4"/>
        <v>#DIV/0!</v>
      </c>
      <c r="Y176" s="26" t="e">
        <f t="shared" si="5"/>
        <v>#DIV/0!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</row>
    <row r="177" spans="1:41" ht="60" hidden="1">
      <c r="A177" s="11"/>
      <c r="B177" s="1" t="s">
        <v>30</v>
      </c>
      <c r="C177" s="6"/>
      <c r="D177" s="6"/>
      <c r="E177" s="27"/>
      <c r="F177" s="25"/>
      <c r="G177" s="25"/>
      <c r="H177" s="25"/>
      <c r="I177" s="25"/>
      <c r="J177" s="27"/>
      <c r="K177" s="27"/>
      <c r="L177" s="26" t="e">
        <f t="shared" si="6"/>
        <v>#DIV/0!</v>
      </c>
      <c r="M177" s="26" t="e">
        <f t="shared" si="7"/>
        <v>#DIV/0!</v>
      </c>
      <c r="N177" s="25"/>
      <c r="O177" s="25"/>
      <c r="P177" s="25"/>
      <c r="Q177" s="25"/>
      <c r="R177" s="25"/>
      <c r="S177" s="28"/>
      <c r="T177" s="25"/>
      <c r="U177" s="25"/>
      <c r="V177" s="27"/>
      <c r="W177" s="27"/>
      <c r="X177" s="26" t="e">
        <f t="shared" si="4"/>
        <v>#DIV/0!</v>
      </c>
      <c r="Y177" s="26" t="e">
        <f t="shared" si="5"/>
        <v>#DIV/0!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</row>
    <row r="178" spans="1:41" ht="60" hidden="1">
      <c r="A178" s="11"/>
      <c r="B178" s="1" t="s">
        <v>31</v>
      </c>
      <c r="C178" s="6"/>
      <c r="D178" s="6"/>
      <c r="E178" s="27"/>
      <c r="F178" s="25"/>
      <c r="G178" s="25"/>
      <c r="H178" s="25"/>
      <c r="I178" s="25"/>
      <c r="J178" s="27"/>
      <c r="K178" s="27"/>
      <c r="L178" s="26" t="e">
        <f t="shared" si="6"/>
        <v>#DIV/0!</v>
      </c>
      <c r="M178" s="26" t="e">
        <f t="shared" si="7"/>
        <v>#DIV/0!</v>
      </c>
      <c r="N178" s="25"/>
      <c r="O178" s="25"/>
      <c r="P178" s="25"/>
      <c r="Q178" s="25"/>
      <c r="R178" s="25"/>
      <c r="S178" s="28"/>
      <c r="T178" s="25"/>
      <c r="U178" s="25"/>
      <c r="V178" s="27"/>
      <c r="W178" s="27"/>
      <c r="X178" s="26" t="e">
        <f t="shared" si="4"/>
        <v>#DIV/0!</v>
      </c>
      <c r="Y178" s="26" t="e">
        <f t="shared" si="5"/>
        <v>#DIV/0!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</row>
    <row r="179" spans="1:41" ht="30" hidden="1">
      <c r="A179" s="11"/>
      <c r="B179" s="1" t="s">
        <v>26</v>
      </c>
      <c r="C179" s="6"/>
      <c r="D179" s="6"/>
      <c r="E179" s="27"/>
      <c r="F179" s="25"/>
      <c r="G179" s="25"/>
      <c r="H179" s="25"/>
      <c r="I179" s="25"/>
      <c r="J179" s="27"/>
      <c r="K179" s="27"/>
      <c r="L179" s="26" t="e">
        <f t="shared" si="6"/>
        <v>#DIV/0!</v>
      </c>
      <c r="M179" s="26" t="e">
        <f t="shared" si="7"/>
        <v>#DIV/0!</v>
      </c>
      <c r="N179" s="25"/>
      <c r="O179" s="25"/>
      <c r="P179" s="25"/>
      <c r="Q179" s="25"/>
      <c r="R179" s="25"/>
      <c r="S179" s="28"/>
      <c r="T179" s="25"/>
      <c r="U179" s="25"/>
      <c r="V179" s="27"/>
      <c r="W179" s="27"/>
      <c r="X179" s="26" t="e">
        <f t="shared" si="4"/>
        <v>#DIV/0!</v>
      </c>
      <c r="Y179" s="26" t="e">
        <f t="shared" si="5"/>
        <v>#DIV/0!</v>
      </c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</row>
    <row r="180" spans="1:41" ht="30" hidden="1">
      <c r="A180" s="11"/>
      <c r="B180" s="1" t="s">
        <v>17</v>
      </c>
      <c r="C180" s="6"/>
      <c r="D180" s="6"/>
      <c r="E180" s="27"/>
      <c r="F180" s="25"/>
      <c r="G180" s="25"/>
      <c r="H180" s="25"/>
      <c r="I180" s="25"/>
      <c r="J180" s="27"/>
      <c r="K180" s="27"/>
      <c r="L180" s="26" t="e">
        <f t="shared" si="6"/>
        <v>#DIV/0!</v>
      </c>
      <c r="M180" s="26" t="e">
        <f t="shared" si="7"/>
        <v>#DIV/0!</v>
      </c>
      <c r="N180" s="25"/>
      <c r="O180" s="25"/>
      <c r="P180" s="25"/>
      <c r="Q180" s="25"/>
      <c r="R180" s="25"/>
      <c r="S180" s="28"/>
      <c r="T180" s="25"/>
      <c r="U180" s="25"/>
      <c r="V180" s="27"/>
      <c r="W180" s="27"/>
      <c r="X180" s="26" t="e">
        <f t="shared" si="4"/>
        <v>#DIV/0!</v>
      </c>
      <c r="Y180" s="26" t="e">
        <f t="shared" si="5"/>
        <v>#DIV/0!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1:41" ht="28.5">
      <c r="A181" s="11">
        <v>8</v>
      </c>
      <c r="B181" s="5" t="s">
        <v>32</v>
      </c>
      <c r="C181" s="6" t="s">
        <v>64</v>
      </c>
      <c r="D181" s="6">
        <v>1000</v>
      </c>
      <c r="E181" s="26">
        <v>1.9</v>
      </c>
      <c r="F181" s="25"/>
      <c r="G181" s="25"/>
      <c r="H181" s="25"/>
      <c r="I181" s="25"/>
      <c r="J181" s="26">
        <v>40</v>
      </c>
      <c r="K181" s="26">
        <v>1.9</v>
      </c>
      <c r="L181" s="26">
        <f t="shared" si="6"/>
        <v>60</v>
      </c>
      <c r="M181" s="26">
        <f t="shared" si="7"/>
        <v>100</v>
      </c>
      <c r="N181" s="25"/>
      <c r="O181" s="25"/>
      <c r="P181" s="25"/>
      <c r="Q181" s="25"/>
      <c r="R181" s="25"/>
      <c r="S181" s="28"/>
      <c r="T181" s="25"/>
      <c r="U181" s="25"/>
      <c r="V181" s="26">
        <v>40</v>
      </c>
      <c r="W181" s="26">
        <v>2.04</v>
      </c>
      <c r="X181" s="26">
        <f t="shared" si="4"/>
        <v>55.882352941176464</v>
      </c>
      <c r="Y181" s="26">
        <f t="shared" si="5"/>
        <v>95.88235294117646</v>
      </c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</row>
    <row r="182" spans="1:41" ht="15" hidden="1">
      <c r="A182" s="11"/>
      <c r="B182" s="1" t="s">
        <v>33</v>
      </c>
      <c r="C182" s="6"/>
      <c r="D182" s="6"/>
      <c r="E182" s="40"/>
      <c r="F182" s="25"/>
      <c r="G182" s="25"/>
      <c r="H182" s="25"/>
      <c r="I182" s="25"/>
      <c r="J182" s="27"/>
      <c r="K182" s="27"/>
      <c r="L182" s="27"/>
      <c r="M182" s="27"/>
      <c r="N182" s="25"/>
      <c r="O182" s="25"/>
      <c r="P182" s="25"/>
      <c r="Q182" s="25"/>
      <c r="R182" s="25"/>
      <c r="S182" s="28"/>
      <c r="T182" s="25"/>
      <c r="U182" s="25"/>
      <c r="V182" s="27"/>
      <c r="W182" s="27"/>
      <c r="X182" s="27"/>
      <c r="Y182" s="27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</row>
    <row r="183" spans="1:41" ht="15" hidden="1">
      <c r="A183" s="11"/>
      <c r="B183" s="1" t="s">
        <v>34</v>
      </c>
      <c r="C183" s="6"/>
      <c r="D183" s="6"/>
      <c r="E183" s="40"/>
      <c r="F183" s="25"/>
      <c r="G183" s="25"/>
      <c r="H183" s="25"/>
      <c r="I183" s="25"/>
      <c r="J183" s="27"/>
      <c r="K183" s="27"/>
      <c r="L183" s="27"/>
      <c r="M183" s="27"/>
      <c r="N183" s="25"/>
      <c r="O183" s="25"/>
      <c r="P183" s="25"/>
      <c r="Q183" s="25"/>
      <c r="R183" s="25"/>
      <c r="S183" s="28"/>
      <c r="T183" s="25"/>
      <c r="U183" s="25"/>
      <c r="V183" s="27"/>
      <c r="W183" s="27"/>
      <c r="X183" s="27"/>
      <c r="Y183" s="27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</row>
    <row r="184" spans="1:41" ht="30" hidden="1">
      <c r="A184" s="11"/>
      <c r="B184" s="1" t="s">
        <v>35</v>
      </c>
      <c r="C184" s="6"/>
      <c r="D184" s="6"/>
      <c r="E184" s="40"/>
      <c r="F184" s="25"/>
      <c r="G184" s="25"/>
      <c r="H184" s="25"/>
      <c r="I184" s="25"/>
      <c r="J184" s="27"/>
      <c r="K184" s="27"/>
      <c r="L184" s="27"/>
      <c r="M184" s="27"/>
      <c r="N184" s="25"/>
      <c r="O184" s="25"/>
      <c r="P184" s="25"/>
      <c r="Q184" s="25"/>
      <c r="R184" s="25"/>
      <c r="S184" s="28"/>
      <c r="T184" s="25"/>
      <c r="U184" s="25"/>
      <c r="V184" s="27"/>
      <c r="W184" s="27"/>
      <c r="X184" s="27"/>
      <c r="Y184" s="27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</row>
    <row r="185" spans="1:41" ht="15" hidden="1">
      <c r="A185" s="11"/>
      <c r="B185" s="1" t="s">
        <v>36</v>
      </c>
      <c r="C185" s="6"/>
      <c r="D185" s="6"/>
      <c r="E185" s="40"/>
      <c r="F185" s="25"/>
      <c r="G185" s="25"/>
      <c r="H185" s="25"/>
      <c r="I185" s="25"/>
      <c r="J185" s="27"/>
      <c r="K185" s="27"/>
      <c r="L185" s="27"/>
      <c r="M185" s="27"/>
      <c r="N185" s="25"/>
      <c r="O185" s="25"/>
      <c r="P185" s="25"/>
      <c r="Q185" s="25"/>
      <c r="R185" s="25"/>
      <c r="S185" s="28"/>
      <c r="T185" s="25"/>
      <c r="U185" s="25"/>
      <c r="V185" s="27"/>
      <c r="W185" s="27"/>
      <c r="X185" s="27"/>
      <c r="Y185" s="27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</row>
    <row r="186" spans="1:41" ht="15" hidden="1">
      <c r="A186" s="11"/>
      <c r="B186" s="1" t="s">
        <v>37</v>
      </c>
      <c r="C186" s="6"/>
      <c r="D186" s="6"/>
      <c r="E186" s="40"/>
      <c r="F186" s="25"/>
      <c r="G186" s="25"/>
      <c r="H186" s="25"/>
      <c r="I186" s="25"/>
      <c r="J186" s="27"/>
      <c r="K186" s="27"/>
      <c r="L186" s="27"/>
      <c r="M186" s="27"/>
      <c r="N186" s="25"/>
      <c r="O186" s="25"/>
      <c r="P186" s="25"/>
      <c r="Q186" s="25"/>
      <c r="R186" s="25"/>
      <c r="S186" s="28"/>
      <c r="T186" s="25"/>
      <c r="U186" s="25"/>
      <c r="V186" s="27"/>
      <c r="W186" s="27"/>
      <c r="X186" s="27"/>
      <c r="Y186" s="27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</row>
    <row r="187" spans="1:41" ht="28.5">
      <c r="A187" s="13">
        <v>9</v>
      </c>
      <c r="B187" s="14" t="s">
        <v>38</v>
      </c>
      <c r="C187" s="15"/>
      <c r="D187" s="15"/>
      <c r="E187" s="44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3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1:41" ht="15">
      <c r="A188" s="13"/>
      <c r="B188" s="16" t="s">
        <v>128</v>
      </c>
      <c r="C188" s="15" t="s">
        <v>64</v>
      </c>
      <c r="D188" s="15">
        <v>30</v>
      </c>
      <c r="E188" s="44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3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1:41" ht="15">
      <c r="A189" s="13"/>
      <c r="B189" s="16" t="s">
        <v>129</v>
      </c>
      <c r="C189" s="15" t="s">
        <v>64</v>
      </c>
      <c r="D189" s="15">
        <v>10</v>
      </c>
      <c r="E189" s="44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3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1:41" ht="15">
      <c r="A190" s="13"/>
      <c r="B190" s="16" t="s">
        <v>130</v>
      </c>
      <c r="C190" s="15" t="s">
        <v>64</v>
      </c>
      <c r="D190" s="15">
        <v>10</v>
      </c>
      <c r="E190" s="44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3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1:41" ht="30">
      <c r="A191" s="13"/>
      <c r="B191" s="16" t="s">
        <v>131</v>
      </c>
      <c r="C191" s="15" t="s">
        <v>64</v>
      </c>
      <c r="D191" s="15">
        <v>10</v>
      </c>
      <c r="E191" s="44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3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1:41" ht="15">
      <c r="A192" s="13"/>
      <c r="B192" s="16" t="s">
        <v>132</v>
      </c>
      <c r="C192" s="15" t="s">
        <v>64</v>
      </c>
      <c r="D192" s="15">
        <v>10</v>
      </c>
      <c r="E192" s="44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3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1:41" ht="15">
      <c r="A193" s="13"/>
      <c r="B193" s="16" t="s">
        <v>39</v>
      </c>
      <c r="C193" s="15" t="s">
        <v>64</v>
      </c>
      <c r="D193" s="15">
        <v>10</v>
      </c>
      <c r="E193" s="44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3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1:41" ht="30">
      <c r="A194" s="13"/>
      <c r="B194" s="16" t="s">
        <v>40</v>
      </c>
      <c r="C194" s="15" t="s">
        <v>64</v>
      </c>
      <c r="D194" s="15">
        <v>60</v>
      </c>
      <c r="E194" s="44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3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1:41" ht="15">
      <c r="A195" s="13"/>
      <c r="B195" s="16" t="s">
        <v>41</v>
      </c>
      <c r="C195" s="15" t="s">
        <v>64</v>
      </c>
      <c r="D195" s="15">
        <v>50</v>
      </c>
      <c r="E195" s="44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3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1:41" ht="15">
      <c r="A196" s="13"/>
      <c r="B196" s="16" t="s">
        <v>42</v>
      </c>
      <c r="C196" s="15" t="s">
        <v>64</v>
      </c>
      <c r="D196" s="15">
        <v>50</v>
      </c>
      <c r="E196" s="44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3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1:41" ht="15">
      <c r="A197" s="13"/>
      <c r="B197" s="16" t="s">
        <v>43</v>
      </c>
      <c r="C197" s="15" t="s">
        <v>64</v>
      </c>
      <c r="D197" s="15">
        <v>10</v>
      </c>
      <c r="E197" s="44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3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1:41" ht="15">
      <c r="A198" s="13">
        <v>10</v>
      </c>
      <c r="B198" s="14" t="s">
        <v>44</v>
      </c>
      <c r="C198" s="15" t="s">
        <v>64</v>
      </c>
      <c r="D198" s="15">
        <v>10</v>
      </c>
      <c r="E198" s="44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3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1:41" ht="15">
      <c r="A199" s="13"/>
      <c r="B199" s="16" t="s">
        <v>179</v>
      </c>
      <c r="C199" s="15"/>
      <c r="D199" s="15"/>
      <c r="E199" s="44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3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1:41" ht="15">
      <c r="A200" s="13"/>
      <c r="B200" s="16" t="s">
        <v>45</v>
      </c>
      <c r="C200" s="15"/>
      <c r="D200" s="15"/>
      <c r="E200" s="44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3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1:41" ht="15">
      <c r="A201" s="13"/>
      <c r="B201" s="16" t="s">
        <v>180</v>
      </c>
      <c r="C201" s="15"/>
      <c r="D201" s="15"/>
      <c r="E201" s="44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3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1:41" ht="15">
      <c r="A202" s="13"/>
      <c r="B202" s="16" t="s">
        <v>184</v>
      </c>
      <c r="C202" s="15"/>
      <c r="D202" s="15"/>
      <c r="E202" s="44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3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1:41" ht="15">
      <c r="A203" s="13"/>
      <c r="B203" s="16" t="s">
        <v>46</v>
      </c>
      <c r="C203" s="15"/>
      <c r="D203" s="15"/>
      <c r="E203" s="44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3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1:41" ht="15">
      <c r="A204" s="13">
        <v>11</v>
      </c>
      <c r="B204" s="14" t="s">
        <v>47</v>
      </c>
      <c r="C204" s="15" t="s">
        <v>64</v>
      </c>
      <c r="D204" s="15">
        <v>20</v>
      </c>
      <c r="E204" s="44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3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1:41" ht="15">
      <c r="A205" s="13"/>
      <c r="B205" s="16" t="s">
        <v>179</v>
      </c>
      <c r="C205" s="15"/>
      <c r="D205" s="15"/>
      <c r="E205" s="44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3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1:41" ht="15">
      <c r="A206" s="13"/>
      <c r="B206" s="16" t="s">
        <v>180</v>
      </c>
      <c r="C206" s="15"/>
      <c r="D206" s="15"/>
      <c r="E206" s="44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3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1:41" ht="15">
      <c r="A207" s="13"/>
      <c r="B207" s="16" t="s">
        <v>185</v>
      </c>
      <c r="C207" s="15"/>
      <c r="D207" s="15"/>
      <c r="E207" s="44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3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1:41" ht="15">
      <c r="A208" s="13"/>
      <c r="B208" s="16" t="s">
        <v>46</v>
      </c>
      <c r="C208" s="15"/>
      <c r="D208" s="15"/>
      <c r="E208" s="44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3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1:41" ht="15">
      <c r="A209" s="13"/>
      <c r="B209" s="16" t="s">
        <v>48</v>
      </c>
      <c r="C209" s="15"/>
      <c r="D209" s="15"/>
      <c r="E209" s="44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3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1:41" ht="15">
      <c r="A210" s="13"/>
      <c r="B210" s="16" t="s">
        <v>182</v>
      </c>
      <c r="C210" s="15"/>
      <c r="D210" s="15"/>
      <c r="E210" s="44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3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1:41" ht="15">
      <c r="A211" s="13"/>
      <c r="B211" s="16" t="s">
        <v>45</v>
      </c>
      <c r="C211" s="15"/>
      <c r="D211" s="15"/>
      <c r="E211" s="44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3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1:41" ht="15">
      <c r="A212" s="13">
        <v>12</v>
      </c>
      <c r="B212" s="14" t="s">
        <v>49</v>
      </c>
      <c r="C212" s="15" t="s">
        <v>64</v>
      </c>
      <c r="D212" s="15">
        <v>5</v>
      </c>
      <c r="E212" s="44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3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1:41" ht="15">
      <c r="A213" s="13"/>
      <c r="B213" s="16" t="s">
        <v>179</v>
      </c>
      <c r="C213" s="15"/>
      <c r="D213" s="15"/>
      <c r="E213" s="4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3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1:41" ht="15">
      <c r="A214" s="13"/>
      <c r="B214" s="16" t="s">
        <v>45</v>
      </c>
      <c r="C214" s="15"/>
      <c r="D214" s="15"/>
      <c r="E214" s="4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3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1:41" ht="15">
      <c r="A215" s="13"/>
      <c r="B215" s="16" t="s">
        <v>186</v>
      </c>
      <c r="C215" s="15"/>
      <c r="D215" s="15"/>
      <c r="E215" s="4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3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1:41" ht="15">
      <c r="A216" s="13"/>
      <c r="B216" s="16" t="s">
        <v>182</v>
      </c>
      <c r="C216" s="15"/>
      <c r="D216" s="15"/>
      <c r="E216" s="4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3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1:41" ht="15">
      <c r="A217" s="13"/>
      <c r="B217" s="16" t="s">
        <v>183</v>
      </c>
      <c r="C217" s="15"/>
      <c r="D217" s="15"/>
      <c r="E217" s="4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3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1:41" ht="15">
      <c r="A218" s="13"/>
      <c r="B218" s="16" t="s">
        <v>180</v>
      </c>
      <c r="C218" s="15"/>
      <c r="D218" s="15"/>
      <c r="E218" s="4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3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1:41" ht="15">
      <c r="A219" s="13"/>
      <c r="B219" s="16" t="s">
        <v>187</v>
      </c>
      <c r="C219" s="15"/>
      <c r="D219" s="15"/>
      <c r="E219" s="4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3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1:41" ht="15">
      <c r="A220" s="13"/>
      <c r="B220" s="16" t="s">
        <v>50</v>
      </c>
      <c r="C220" s="15"/>
      <c r="D220" s="15"/>
      <c r="E220" s="4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3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1:41" ht="15">
      <c r="A221" s="13"/>
      <c r="B221" s="16" t="s">
        <v>188</v>
      </c>
      <c r="C221" s="15"/>
      <c r="D221" s="15"/>
      <c r="E221" s="4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3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3"/>
      <c r="B222" s="16" t="s">
        <v>189</v>
      </c>
      <c r="C222" s="15"/>
      <c r="D222" s="15"/>
      <c r="E222" s="4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3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3"/>
      <c r="B223" s="16" t="s">
        <v>181</v>
      </c>
      <c r="C223" s="15"/>
      <c r="D223" s="15"/>
      <c r="E223" s="4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3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1:41" ht="30">
      <c r="A224" s="13"/>
      <c r="B224" s="16" t="s">
        <v>5</v>
      </c>
      <c r="C224" s="15"/>
      <c r="D224" s="15"/>
      <c r="E224" s="4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3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13"/>
      <c r="B225" s="16" t="s">
        <v>46</v>
      </c>
      <c r="C225" s="15"/>
      <c r="D225" s="15"/>
      <c r="E225" s="4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3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1:41" ht="15.75" thickBot="1">
      <c r="A226" s="45"/>
      <c r="B226" s="46"/>
      <c r="C226" s="46"/>
      <c r="D226" s="46"/>
      <c r="E226" s="47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8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</sheetData>
  <sheetProtection password="D034" sheet="1" objects="1" scenarios="1"/>
  <printOptions/>
  <pageMargins left="0.3" right="0.42" top="0.35" bottom="0.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3" width="8.140625" style="0" customWidth="1"/>
    <col min="4" max="4" width="7.8515625" style="0" customWidth="1"/>
    <col min="5" max="5" width="7.421875" style="18" hidden="1" customWidth="1"/>
    <col min="6" max="6" width="6.7109375" style="20" hidden="1" customWidth="1"/>
    <col min="7" max="7" width="6.421875" style="20" hidden="1" customWidth="1"/>
    <col min="8" max="8" width="6.57421875" style="20" hidden="1" customWidth="1"/>
    <col min="9" max="10" width="7.00390625" style="20" hidden="1" customWidth="1"/>
    <col min="11" max="11" width="6.421875" style="20" hidden="1" customWidth="1"/>
    <col min="12" max="12" width="6.57421875" style="20" hidden="1" customWidth="1"/>
    <col min="13" max="13" width="6.7109375" style="20" hidden="1" customWidth="1"/>
    <col min="14" max="14" width="7.28125" style="20" hidden="1" customWidth="1"/>
    <col min="15" max="15" width="6.8515625" style="20" hidden="1" customWidth="1"/>
    <col min="16" max="16" width="7.00390625" style="20" hidden="1" customWidth="1"/>
    <col min="17" max="17" width="6.57421875" style="20" hidden="1" customWidth="1"/>
    <col min="18" max="18" width="6.00390625" style="20" hidden="1" customWidth="1"/>
    <col min="19" max="19" width="6.00390625" style="35" hidden="1" customWidth="1"/>
    <col min="20" max="20" width="6.00390625" style="20" hidden="1" customWidth="1"/>
    <col min="21" max="21" width="6.8515625" style="20" hidden="1" customWidth="1"/>
    <col min="22" max="24" width="6.00390625" style="20" hidden="1" customWidth="1"/>
    <col min="25" max="25" width="6.7109375" style="20" hidden="1" customWidth="1"/>
    <col min="26" max="32" width="6.00390625" style="20" hidden="1" customWidth="1"/>
    <col min="33" max="33" width="6.8515625" style="20" hidden="1" customWidth="1"/>
    <col min="34" max="38" width="6.00390625" style="20" hidden="1" customWidth="1"/>
    <col min="39" max="39" width="6.140625" style="20" hidden="1" customWidth="1"/>
    <col min="40" max="40" width="6.00390625" style="20" hidden="1" customWidth="1"/>
    <col min="41" max="41" width="1.8515625" style="20" hidden="1" customWidth="1"/>
    <col min="42" max="42" width="10.28125" style="20" customWidth="1"/>
    <col min="43" max="43" width="11.140625" style="20" customWidth="1"/>
    <col min="44" max="44" width="10.7109375" style="20" customWidth="1"/>
    <col min="45" max="45" width="10.00390625" style="20" customWidth="1"/>
  </cols>
  <sheetData>
    <row r="1" ht="12.75">
      <c r="B1" t="s">
        <v>248</v>
      </c>
    </row>
    <row r="2" ht="13.5" thickBot="1"/>
    <row r="3" spans="1:45" ht="49.5" customHeight="1" thickBot="1">
      <c r="A3" s="59" t="s">
        <v>62</v>
      </c>
      <c r="B3" s="61" t="s">
        <v>65</v>
      </c>
      <c r="C3" s="60" t="s">
        <v>66</v>
      </c>
      <c r="D3" s="56" t="s">
        <v>63</v>
      </c>
      <c r="E3" s="57" t="s">
        <v>229</v>
      </c>
      <c r="F3" s="55" t="s">
        <v>196</v>
      </c>
      <c r="G3" s="21" t="s">
        <v>197</v>
      </c>
      <c r="H3" s="21" t="s">
        <v>198</v>
      </c>
      <c r="I3" s="21" t="s">
        <v>199</v>
      </c>
      <c r="J3" s="22" t="s">
        <v>200</v>
      </c>
      <c r="K3" s="23" t="s">
        <v>201</v>
      </c>
      <c r="L3" s="23" t="s">
        <v>202</v>
      </c>
      <c r="M3" s="23" t="s">
        <v>203</v>
      </c>
      <c r="N3" s="23" t="s">
        <v>204</v>
      </c>
      <c r="O3" s="23" t="s">
        <v>205</v>
      </c>
      <c r="P3" s="23" t="s">
        <v>206</v>
      </c>
      <c r="Q3" s="23" t="s">
        <v>207</v>
      </c>
      <c r="R3" s="23" t="s">
        <v>208</v>
      </c>
      <c r="S3" s="23" t="s">
        <v>209</v>
      </c>
      <c r="T3" s="23" t="s">
        <v>210</v>
      </c>
      <c r="U3" s="23" t="s">
        <v>211</v>
      </c>
      <c r="V3" s="23" t="s">
        <v>212</v>
      </c>
      <c r="W3" s="23" t="s">
        <v>213</v>
      </c>
      <c r="X3" s="23" t="s">
        <v>214</v>
      </c>
      <c r="Y3" s="23" t="s">
        <v>215</v>
      </c>
      <c r="Z3" s="23" t="s">
        <v>216</v>
      </c>
      <c r="AA3" s="23" t="s">
        <v>217</v>
      </c>
      <c r="AB3" s="23" t="s">
        <v>218</v>
      </c>
      <c r="AC3" s="23" t="s">
        <v>219</v>
      </c>
      <c r="AD3" s="23" t="s">
        <v>220</v>
      </c>
      <c r="AE3" s="23" t="s">
        <v>221</v>
      </c>
      <c r="AF3" s="23" t="s">
        <v>222</v>
      </c>
      <c r="AG3" s="23" t="s">
        <v>223</v>
      </c>
      <c r="AH3" s="23" t="s">
        <v>224</v>
      </c>
      <c r="AI3" s="23" t="s">
        <v>225</v>
      </c>
      <c r="AJ3" s="23" t="s">
        <v>226</v>
      </c>
      <c r="AK3" s="23" t="s">
        <v>227</v>
      </c>
      <c r="AL3" s="23" t="s">
        <v>228</v>
      </c>
      <c r="AM3" s="23" t="s">
        <v>230</v>
      </c>
      <c r="AN3" s="23" t="s">
        <v>231</v>
      </c>
      <c r="AO3" s="48" t="s">
        <v>232</v>
      </c>
      <c r="AP3" s="23" t="s">
        <v>233</v>
      </c>
      <c r="AQ3" s="58" t="s">
        <v>234</v>
      </c>
      <c r="AR3" s="23" t="s">
        <v>239</v>
      </c>
      <c r="AS3" s="23" t="s">
        <v>240</v>
      </c>
    </row>
    <row r="4" spans="1:45" ht="15">
      <c r="A4" s="9">
        <v>1</v>
      </c>
      <c r="B4" s="7" t="s">
        <v>7</v>
      </c>
      <c r="C4" s="8"/>
      <c r="D4" s="8"/>
      <c r="E4" s="3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36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49"/>
      <c r="AP4" s="24"/>
      <c r="AQ4" s="24"/>
      <c r="AR4" s="24"/>
      <c r="AS4" s="24"/>
    </row>
    <row r="5" spans="1:46" ht="15">
      <c r="A5" s="10">
        <v>1</v>
      </c>
      <c r="B5" s="4" t="s">
        <v>67</v>
      </c>
      <c r="C5" s="6" t="s">
        <v>68</v>
      </c>
      <c r="D5" s="6">
        <v>1200</v>
      </c>
      <c r="E5" s="26">
        <v>1.84</v>
      </c>
      <c r="F5" s="25"/>
      <c r="G5" s="25"/>
      <c r="H5" s="25"/>
      <c r="I5" s="25"/>
      <c r="J5" s="25"/>
      <c r="K5" s="25"/>
      <c r="L5" s="25"/>
      <c r="M5" s="25"/>
      <c r="N5" s="29"/>
      <c r="O5" s="29"/>
      <c r="P5" s="29"/>
      <c r="Q5" s="29"/>
      <c r="R5" s="25"/>
      <c r="S5" s="28"/>
      <c r="T5" s="25"/>
      <c r="U5" s="25"/>
      <c r="V5" s="25"/>
      <c r="W5" s="25"/>
      <c r="X5" s="25"/>
      <c r="Y5" s="25"/>
      <c r="Z5" s="29"/>
      <c r="AA5" s="29"/>
      <c r="AB5" s="29"/>
      <c r="AC5" s="29"/>
      <c r="AD5" s="25"/>
      <c r="AE5" s="25"/>
      <c r="AF5" s="25"/>
      <c r="AG5" s="25"/>
      <c r="AH5" s="29"/>
      <c r="AI5" s="29"/>
      <c r="AJ5" s="29"/>
      <c r="AK5" s="29"/>
      <c r="AL5" s="26">
        <v>40</v>
      </c>
      <c r="AM5" s="26">
        <v>1.84</v>
      </c>
      <c r="AN5" s="26">
        <f>AM5/AM5*60</f>
        <v>60</v>
      </c>
      <c r="AO5" s="50">
        <f>AL5+AN5</f>
        <v>100</v>
      </c>
      <c r="AP5" s="28" t="s">
        <v>235</v>
      </c>
      <c r="AQ5" s="25"/>
      <c r="AR5" s="25"/>
      <c r="AS5" s="25"/>
      <c r="AT5" s="17"/>
    </row>
    <row r="6" spans="1:46" ht="78.75" customHeight="1">
      <c r="A6" s="10">
        <v>2</v>
      </c>
      <c r="B6" s="4" t="s">
        <v>158</v>
      </c>
      <c r="C6" s="6" t="s">
        <v>69</v>
      </c>
      <c r="D6" s="6">
        <v>50000</v>
      </c>
      <c r="E6" s="42">
        <v>0.29</v>
      </c>
      <c r="F6" s="25"/>
      <c r="G6" s="25"/>
      <c r="H6" s="25"/>
      <c r="I6" s="25"/>
      <c r="J6" s="25"/>
      <c r="K6" s="25"/>
      <c r="L6" s="25"/>
      <c r="M6" s="25"/>
      <c r="N6" s="26">
        <v>40</v>
      </c>
      <c r="O6" s="42">
        <v>0.29</v>
      </c>
      <c r="P6" s="26">
        <f>E6/O6*60</f>
        <v>60</v>
      </c>
      <c r="Q6" s="26">
        <f>N6+P6</f>
        <v>100</v>
      </c>
      <c r="R6" s="25"/>
      <c r="S6" s="28"/>
      <c r="T6" s="25"/>
      <c r="U6" s="25"/>
      <c r="V6" s="26">
        <v>5</v>
      </c>
      <c r="W6" s="26">
        <v>0.33</v>
      </c>
      <c r="X6" s="26">
        <f>E6/W6*60</f>
        <v>52.72727272727272</v>
      </c>
      <c r="Y6" s="26">
        <f>V6+X6</f>
        <v>57.72727272727272</v>
      </c>
      <c r="Z6" s="25"/>
      <c r="AA6" s="25"/>
      <c r="AB6" s="25"/>
      <c r="AC6" s="25"/>
      <c r="AD6" s="25"/>
      <c r="AE6" s="25"/>
      <c r="AF6" s="25"/>
      <c r="AG6" s="25"/>
      <c r="AH6" s="26">
        <v>5</v>
      </c>
      <c r="AI6" s="26">
        <v>0.36</v>
      </c>
      <c r="AJ6" s="26">
        <f>E6/AI6*60</f>
        <v>48.333333333333336</v>
      </c>
      <c r="AK6" s="26">
        <f>AH6+AJ6</f>
        <v>53.333333333333336</v>
      </c>
      <c r="AL6" s="26">
        <v>40</v>
      </c>
      <c r="AM6" s="26">
        <v>0.41</v>
      </c>
      <c r="AN6" s="26">
        <f>E6/AM6*60</f>
        <v>42.4390243902439</v>
      </c>
      <c r="AO6" s="50">
        <f>AL6+AN6</f>
        <v>82.4390243902439</v>
      </c>
      <c r="AP6" s="28" t="s">
        <v>236</v>
      </c>
      <c r="AQ6" s="28" t="s">
        <v>235</v>
      </c>
      <c r="AR6" s="28" t="s">
        <v>237</v>
      </c>
      <c r="AS6" s="28" t="s">
        <v>238</v>
      </c>
      <c r="AT6" s="17"/>
    </row>
    <row r="7" spans="1:46" ht="28.5">
      <c r="A7" s="10">
        <v>3</v>
      </c>
      <c r="B7" s="4" t="s">
        <v>120</v>
      </c>
      <c r="C7" s="6" t="s">
        <v>68</v>
      </c>
      <c r="D7" s="6">
        <v>500</v>
      </c>
      <c r="E7" s="26">
        <v>5.76</v>
      </c>
      <c r="F7" s="25"/>
      <c r="G7" s="25"/>
      <c r="H7" s="25"/>
      <c r="I7" s="25"/>
      <c r="J7" s="25"/>
      <c r="K7" s="25"/>
      <c r="L7" s="25"/>
      <c r="M7" s="25"/>
      <c r="N7" s="26">
        <v>5</v>
      </c>
      <c r="O7" s="26">
        <v>6.55</v>
      </c>
      <c r="P7" s="26">
        <f>E7/O7*60</f>
        <v>52.76335877862595</v>
      </c>
      <c r="Q7" s="26">
        <f>N7+P7</f>
        <v>57.76335877862595</v>
      </c>
      <c r="R7" s="25"/>
      <c r="S7" s="28"/>
      <c r="T7" s="25"/>
      <c r="U7" s="25"/>
      <c r="V7" s="25"/>
      <c r="W7" s="25"/>
      <c r="X7" s="32"/>
      <c r="Y7" s="32"/>
      <c r="Z7" s="26">
        <v>20</v>
      </c>
      <c r="AA7" s="26">
        <v>5.76</v>
      </c>
      <c r="AB7" s="26">
        <f>E7/AA7*60</f>
        <v>60</v>
      </c>
      <c r="AC7" s="26">
        <f>Z7+AB7</f>
        <v>80</v>
      </c>
      <c r="AD7" s="25"/>
      <c r="AE7" s="25"/>
      <c r="AF7" s="25"/>
      <c r="AG7" s="25"/>
      <c r="AH7" s="26">
        <v>40</v>
      </c>
      <c r="AI7" s="26">
        <v>6.25</v>
      </c>
      <c r="AJ7" s="26">
        <f>E7/AI7*60</f>
        <v>55.296</v>
      </c>
      <c r="AK7" s="26">
        <f>AH7+AJ7</f>
        <v>95.29599999999999</v>
      </c>
      <c r="AL7" s="26">
        <v>40</v>
      </c>
      <c r="AM7" s="26">
        <v>6.98</v>
      </c>
      <c r="AN7" s="26">
        <f>E7/AM7*60</f>
        <v>49.512893982808016</v>
      </c>
      <c r="AO7" s="50">
        <f>AL7+AN7</f>
        <v>89.51289398280801</v>
      </c>
      <c r="AP7" s="28" t="s">
        <v>238</v>
      </c>
      <c r="AQ7" s="28" t="s">
        <v>235</v>
      </c>
      <c r="AR7" s="28" t="s">
        <v>191</v>
      </c>
      <c r="AS7" s="28" t="s">
        <v>236</v>
      </c>
      <c r="AT7" s="17"/>
    </row>
    <row r="8" spans="1:46" ht="28.5">
      <c r="A8" s="10">
        <v>4</v>
      </c>
      <c r="B8" s="4" t="s">
        <v>121</v>
      </c>
      <c r="C8" s="6" t="s">
        <v>70</v>
      </c>
      <c r="D8" s="6">
        <v>8000</v>
      </c>
      <c r="E8" s="26">
        <v>0.79</v>
      </c>
      <c r="F8" s="25"/>
      <c r="G8" s="25"/>
      <c r="H8" s="25"/>
      <c r="I8" s="25"/>
      <c r="J8" s="25"/>
      <c r="K8" s="25"/>
      <c r="L8" s="25"/>
      <c r="M8" s="25"/>
      <c r="N8" s="26">
        <v>30</v>
      </c>
      <c r="O8" s="26">
        <v>0.88</v>
      </c>
      <c r="P8" s="26">
        <f>E8/O8*60</f>
        <v>53.86363636363637</v>
      </c>
      <c r="Q8" s="26">
        <f>N8+P8</f>
        <v>83.86363636363637</v>
      </c>
      <c r="R8" s="25"/>
      <c r="S8" s="28"/>
      <c r="T8" s="25"/>
      <c r="U8" s="25"/>
      <c r="V8" s="25"/>
      <c r="W8" s="25"/>
      <c r="X8" s="32"/>
      <c r="Y8" s="32"/>
      <c r="Z8" s="25"/>
      <c r="AA8" s="25"/>
      <c r="AB8" s="32"/>
      <c r="AC8" s="32"/>
      <c r="AD8" s="25"/>
      <c r="AE8" s="25"/>
      <c r="AF8" s="25"/>
      <c r="AG8" s="25"/>
      <c r="AH8" s="26">
        <v>40</v>
      </c>
      <c r="AI8" s="26">
        <v>0.87</v>
      </c>
      <c r="AJ8" s="26">
        <f>E8/AI8*60</f>
        <v>54.48275862068966</v>
      </c>
      <c r="AK8" s="26">
        <f>AH8+AJ8</f>
        <v>94.48275862068965</v>
      </c>
      <c r="AL8" s="26">
        <v>40</v>
      </c>
      <c r="AM8" s="26">
        <v>0.79</v>
      </c>
      <c r="AN8" s="26">
        <f>E8/AM8*60</f>
        <v>60</v>
      </c>
      <c r="AO8" s="50">
        <f>AL8+AN8</f>
        <v>100</v>
      </c>
      <c r="AP8" s="28" t="s">
        <v>235</v>
      </c>
      <c r="AQ8" s="28" t="s">
        <v>238</v>
      </c>
      <c r="AR8" s="28" t="s">
        <v>236</v>
      </c>
      <c r="AS8" s="25"/>
      <c r="AT8" s="17"/>
    </row>
    <row r="9" spans="1:46" ht="28.5">
      <c r="A9" s="10">
        <v>5</v>
      </c>
      <c r="B9" s="4" t="s">
        <v>143</v>
      </c>
      <c r="C9" s="6" t="s">
        <v>70</v>
      </c>
      <c r="D9" s="6">
        <v>8000</v>
      </c>
      <c r="E9" s="26">
        <v>0.69</v>
      </c>
      <c r="F9" s="25"/>
      <c r="G9" s="25"/>
      <c r="H9" s="25"/>
      <c r="I9" s="25"/>
      <c r="J9" s="25"/>
      <c r="K9" s="25"/>
      <c r="L9" s="25"/>
      <c r="M9" s="25"/>
      <c r="N9" s="26">
        <v>30</v>
      </c>
      <c r="O9" s="26">
        <v>0.75</v>
      </c>
      <c r="P9" s="26">
        <f>E9/O9*60</f>
        <v>55.199999999999996</v>
      </c>
      <c r="Q9" s="26">
        <f>N9+P9</f>
        <v>85.19999999999999</v>
      </c>
      <c r="R9" s="25"/>
      <c r="S9" s="28"/>
      <c r="T9" s="25"/>
      <c r="U9" s="25"/>
      <c r="V9" s="25"/>
      <c r="W9" s="25"/>
      <c r="X9" s="32"/>
      <c r="Y9" s="32"/>
      <c r="Z9" s="26">
        <v>20</v>
      </c>
      <c r="AA9" s="42">
        <v>0.49</v>
      </c>
      <c r="AB9" s="26">
        <f>E9/AA9*60</f>
        <v>84.48979591836735</v>
      </c>
      <c r="AC9" s="26">
        <f>Z9+AB9</f>
        <v>104.48979591836735</v>
      </c>
      <c r="AD9" s="25"/>
      <c r="AE9" s="25"/>
      <c r="AF9" s="25"/>
      <c r="AG9" s="25"/>
      <c r="AH9" s="29"/>
      <c r="AI9" s="29"/>
      <c r="AJ9" s="32"/>
      <c r="AK9" s="32"/>
      <c r="AL9" s="26">
        <v>40</v>
      </c>
      <c r="AM9" s="26">
        <v>0.69</v>
      </c>
      <c r="AN9" s="26">
        <f aca="true" t="shared" si="0" ref="AN9:AN15">E9/AM9*60</f>
        <v>60</v>
      </c>
      <c r="AO9" s="50">
        <f aca="true" t="shared" si="1" ref="AO9:AO15">AL9+AN9</f>
        <v>100</v>
      </c>
      <c r="AP9" s="28" t="s">
        <v>235</v>
      </c>
      <c r="AQ9" s="28" t="s">
        <v>236</v>
      </c>
      <c r="AR9" s="28" t="s">
        <v>247</v>
      </c>
      <c r="AS9" s="25"/>
      <c r="AT9" s="17"/>
    </row>
    <row r="10" spans="1:46" ht="28.5">
      <c r="A10" s="10">
        <v>6</v>
      </c>
      <c r="B10" s="4" t="s">
        <v>122</v>
      </c>
      <c r="C10" s="6"/>
      <c r="D10" s="6"/>
      <c r="E10" s="19">
        <v>1.97</v>
      </c>
      <c r="F10" s="25"/>
      <c r="G10" s="25"/>
      <c r="H10" s="25"/>
      <c r="I10" s="25"/>
      <c r="J10" s="25"/>
      <c r="K10" s="25"/>
      <c r="L10" s="25"/>
      <c r="M10" s="25"/>
      <c r="N10" s="26">
        <v>20</v>
      </c>
      <c r="O10" s="26">
        <v>1.97</v>
      </c>
      <c r="P10" s="26">
        <f>E10/O10*60</f>
        <v>60</v>
      </c>
      <c r="Q10" s="26">
        <f>N10+P10</f>
        <v>80</v>
      </c>
      <c r="R10" s="25"/>
      <c r="S10" s="28"/>
      <c r="T10" s="25"/>
      <c r="U10" s="25"/>
      <c r="V10" s="29"/>
      <c r="W10" s="29"/>
      <c r="X10" s="32"/>
      <c r="Y10" s="32"/>
      <c r="Z10" s="32"/>
      <c r="AA10" s="32"/>
      <c r="AB10" s="32"/>
      <c r="AC10" s="32"/>
      <c r="AD10" s="25"/>
      <c r="AE10" s="25"/>
      <c r="AF10" s="25"/>
      <c r="AG10" s="25"/>
      <c r="AH10" s="26">
        <v>20</v>
      </c>
      <c r="AI10" s="26">
        <v>2.8</v>
      </c>
      <c r="AJ10" s="26">
        <f aca="true" t="shared" si="2" ref="AJ10:AJ15">E10/AI10*60</f>
        <v>42.214285714285715</v>
      </c>
      <c r="AK10" s="26">
        <f aca="true" t="shared" si="3" ref="AK10:AK15">AH10+AJ10</f>
        <v>62.214285714285715</v>
      </c>
      <c r="AL10" s="26">
        <v>40</v>
      </c>
      <c r="AM10" s="26">
        <v>1.98</v>
      </c>
      <c r="AN10" s="26">
        <f t="shared" si="0"/>
        <v>59.696969696969695</v>
      </c>
      <c r="AO10" s="50">
        <f t="shared" si="1"/>
        <v>99.69696969696969</v>
      </c>
      <c r="AP10" s="28" t="s">
        <v>235</v>
      </c>
      <c r="AQ10" s="28" t="s">
        <v>236</v>
      </c>
      <c r="AR10" s="28" t="s">
        <v>238</v>
      </c>
      <c r="AS10" s="25"/>
      <c r="AT10" s="17"/>
    </row>
    <row r="11" spans="1:45" ht="15">
      <c r="A11" s="10"/>
      <c r="B11" s="2" t="s">
        <v>123</v>
      </c>
      <c r="C11" s="6" t="s">
        <v>64</v>
      </c>
      <c r="D11" s="6">
        <v>1000</v>
      </c>
      <c r="E11" s="40"/>
      <c r="F11" s="25"/>
      <c r="G11" s="25"/>
      <c r="H11" s="25"/>
      <c r="I11" s="25"/>
      <c r="J11" s="25"/>
      <c r="K11" s="25"/>
      <c r="L11" s="25"/>
      <c r="M11" s="25"/>
      <c r="N11" s="27"/>
      <c r="O11" s="27">
        <v>0.32</v>
      </c>
      <c r="P11" s="26"/>
      <c r="Q11" s="26"/>
      <c r="R11" s="25"/>
      <c r="S11" s="28"/>
      <c r="T11" s="25"/>
      <c r="U11" s="25"/>
      <c r="V11" s="29"/>
      <c r="W11" s="29"/>
      <c r="X11" s="32"/>
      <c r="Y11" s="32"/>
      <c r="Z11" s="29"/>
      <c r="AA11" s="29"/>
      <c r="AB11" s="32"/>
      <c r="AC11" s="32"/>
      <c r="AD11" s="25"/>
      <c r="AE11" s="25"/>
      <c r="AF11" s="25"/>
      <c r="AG11" s="25"/>
      <c r="AH11" s="27"/>
      <c r="AI11" s="27">
        <v>0.72</v>
      </c>
      <c r="AJ11" s="26"/>
      <c r="AK11" s="26"/>
      <c r="AL11" s="27"/>
      <c r="AM11" s="27">
        <v>0.37</v>
      </c>
      <c r="AN11" s="26"/>
      <c r="AO11" s="50"/>
      <c r="AP11" s="25"/>
      <c r="AQ11" s="25"/>
      <c r="AR11" s="25"/>
      <c r="AS11" s="25"/>
    </row>
    <row r="12" spans="1:45" ht="15">
      <c r="A12" s="10"/>
      <c r="B12" s="2" t="s">
        <v>124</v>
      </c>
      <c r="C12" s="6" t="s">
        <v>64</v>
      </c>
      <c r="D12" s="6">
        <v>1000</v>
      </c>
      <c r="E12" s="40"/>
      <c r="F12" s="25"/>
      <c r="G12" s="25"/>
      <c r="H12" s="25"/>
      <c r="I12" s="25"/>
      <c r="J12" s="25"/>
      <c r="K12" s="25"/>
      <c r="L12" s="25"/>
      <c r="M12" s="25"/>
      <c r="N12" s="27"/>
      <c r="O12" s="27">
        <v>0.55</v>
      </c>
      <c r="P12" s="26"/>
      <c r="Q12" s="26"/>
      <c r="R12" s="25"/>
      <c r="S12" s="28"/>
      <c r="T12" s="25"/>
      <c r="U12" s="25"/>
      <c r="V12" s="29"/>
      <c r="W12" s="29"/>
      <c r="X12" s="32"/>
      <c r="Y12" s="32"/>
      <c r="Z12" s="29"/>
      <c r="AA12" s="29"/>
      <c r="AB12" s="32"/>
      <c r="AC12" s="32"/>
      <c r="AD12" s="25"/>
      <c r="AE12" s="25"/>
      <c r="AF12" s="25"/>
      <c r="AG12" s="25"/>
      <c r="AH12" s="27"/>
      <c r="AI12" s="27">
        <v>0.88</v>
      </c>
      <c r="AJ12" s="26"/>
      <c r="AK12" s="26"/>
      <c r="AL12" s="27"/>
      <c r="AM12" s="27">
        <v>0.54</v>
      </c>
      <c r="AN12" s="26"/>
      <c r="AO12" s="50"/>
      <c r="AP12" s="25"/>
      <c r="AQ12" s="25"/>
      <c r="AR12" s="25"/>
      <c r="AS12" s="25"/>
    </row>
    <row r="13" spans="1:45" ht="15">
      <c r="A13" s="10"/>
      <c r="B13" s="2" t="s">
        <v>125</v>
      </c>
      <c r="C13" s="6" t="s">
        <v>64</v>
      </c>
      <c r="D13" s="6">
        <v>8000</v>
      </c>
      <c r="E13" s="40"/>
      <c r="F13" s="25"/>
      <c r="G13" s="25"/>
      <c r="H13" s="25"/>
      <c r="I13" s="25"/>
      <c r="J13" s="25"/>
      <c r="K13" s="25"/>
      <c r="L13" s="25"/>
      <c r="M13" s="25"/>
      <c r="N13" s="27"/>
      <c r="O13" s="27">
        <v>1.1</v>
      </c>
      <c r="P13" s="26"/>
      <c r="Q13" s="26"/>
      <c r="R13" s="25"/>
      <c r="S13" s="28"/>
      <c r="T13" s="25"/>
      <c r="U13" s="25"/>
      <c r="V13" s="29"/>
      <c r="W13" s="29"/>
      <c r="X13" s="32"/>
      <c r="Y13" s="32"/>
      <c r="Z13" s="29"/>
      <c r="AA13" s="29"/>
      <c r="AB13" s="32"/>
      <c r="AC13" s="32"/>
      <c r="AD13" s="25"/>
      <c r="AE13" s="25"/>
      <c r="AF13" s="25"/>
      <c r="AG13" s="25"/>
      <c r="AH13" s="27"/>
      <c r="AI13" s="27">
        <v>1.2</v>
      </c>
      <c r="AJ13" s="26"/>
      <c r="AK13" s="26"/>
      <c r="AL13" s="26"/>
      <c r="AM13" s="37">
        <v>1.07</v>
      </c>
      <c r="AN13" s="26"/>
      <c r="AO13" s="50"/>
      <c r="AP13" s="25"/>
      <c r="AQ13" s="25"/>
      <c r="AR13" s="25"/>
      <c r="AS13" s="25"/>
    </row>
    <row r="14" spans="1:45" ht="15">
      <c r="A14" s="10">
        <v>7</v>
      </c>
      <c r="B14" s="4" t="s">
        <v>159</v>
      </c>
      <c r="C14" s="6" t="s">
        <v>64</v>
      </c>
      <c r="D14" s="6">
        <v>2000</v>
      </c>
      <c r="E14" s="43">
        <v>0.66</v>
      </c>
      <c r="F14" s="25"/>
      <c r="G14" s="25"/>
      <c r="H14" s="25"/>
      <c r="I14" s="25"/>
      <c r="J14" s="25"/>
      <c r="K14" s="25"/>
      <c r="L14" s="25"/>
      <c r="M14" s="25"/>
      <c r="N14" s="26">
        <v>10</v>
      </c>
      <c r="O14" s="26">
        <v>0.74</v>
      </c>
      <c r="P14" s="26">
        <f>E14/O14*60</f>
        <v>53.51351351351352</v>
      </c>
      <c r="Q14" s="26">
        <f>N14+P14</f>
        <v>63.51351351351352</v>
      </c>
      <c r="R14" s="25"/>
      <c r="S14" s="28"/>
      <c r="T14" s="25"/>
      <c r="U14" s="25"/>
      <c r="V14" s="29"/>
      <c r="W14" s="29"/>
      <c r="X14" s="32"/>
      <c r="Y14" s="32"/>
      <c r="Z14" s="32"/>
      <c r="AA14" s="32"/>
      <c r="AB14" s="32"/>
      <c r="AC14" s="32"/>
      <c r="AD14" s="25"/>
      <c r="AE14" s="25"/>
      <c r="AF14" s="25"/>
      <c r="AG14" s="25"/>
      <c r="AH14" s="26">
        <v>30</v>
      </c>
      <c r="AI14" s="26">
        <v>1.17</v>
      </c>
      <c r="AJ14" s="26">
        <f t="shared" si="2"/>
        <v>33.846153846153854</v>
      </c>
      <c r="AK14" s="26">
        <f t="shared" si="3"/>
        <v>63.846153846153854</v>
      </c>
      <c r="AL14" s="26">
        <v>40</v>
      </c>
      <c r="AM14" s="42">
        <v>0.66</v>
      </c>
      <c r="AN14" s="26">
        <f t="shared" si="0"/>
        <v>60</v>
      </c>
      <c r="AO14" s="50">
        <f t="shared" si="1"/>
        <v>100</v>
      </c>
      <c r="AP14" s="28" t="s">
        <v>235</v>
      </c>
      <c r="AQ14" s="28" t="s">
        <v>238</v>
      </c>
      <c r="AR14" s="28" t="s">
        <v>236</v>
      </c>
      <c r="AS14" s="25"/>
    </row>
    <row r="15" spans="1:45" ht="15">
      <c r="A15" s="11">
        <v>8</v>
      </c>
      <c r="B15" s="5" t="s">
        <v>95</v>
      </c>
      <c r="C15" s="6"/>
      <c r="D15" s="6"/>
      <c r="E15" s="19">
        <v>1.9</v>
      </c>
      <c r="F15" s="25"/>
      <c r="G15" s="25"/>
      <c r="H15" s="25"/>
      <c r="I15" s="25"/>
      <c r="J15" s="25"/>
      <c r="K15" s="29"/>
      <c r="L15" s="25"/>
      <c r="M15" s="25"/>
      <c r="N15" s="26">
        <v>20</v>
      </c>
      <c r="O15" s="26">
        <v>1.94</v>
      </c>
      <c r="P15" s="26">
        <f>E15/O15*60</f>
        <v>58.76288659793814</v>
      </c>
      <c r="Q15" s="26">
        <f>N15+P15</f>
        <v>78.76288659793815</v>
      </c>
      <c r="R15" s="25"/>
      <c r="S15" s="28"/>
      <c r="T15" s="25"/>
      <c r="U15" s="25"/>
      <c r="V15" s="29"/>
      <c r="W15" s="29"/>
      <c r="X15" s="32"/>
      <c r="Y15" s="32"/>
      <c r="Z15" s="26">
        <v>5</v>
      </c>
      <c r="AA15" s="26">
        <v>1.9</v>
      </c>
      <c r="AB15" s="26">
        <f>E15/AA15*60</f>
        <v>60</v>
      </c>
      <c r="AC15" s="26">
        <f>Z15+AB15</f>
        <v>65</v>
      </c>
      <c r="AD15" s="25"/>
      <c r="AE15" s="25"/>
      <c r="AF15" s="25"/>
      <c r="AG15" s="25"/>
      <c r="AH15" s="26">
        <v>5</v>
      </c>
      <c r="AI15" s="26">
        <v>2.45</v>
      </c>
      <c r="AJ15" s="26">
        <f t="shared" si="2"/>
        <v>46.53061224489795</v>
      </c>
      <c r="AK15" s="26">
        <f t="shared" si="3"/>
        <v>51.53061224489795</v>
      </c>
      <c r="AL15" s="26">
        <v>20</v>
      </c>
      <c r="AM15" s="26">
        <v>2.28</v>
      </c>
      <c r="AN15" s="26">
        <f t="shared" si="0"/>
        <v>50</v>
      </c>
      <c r="AO15" s="50">
        <f t="shared" si="1"/>
        <v>70</v>
      </c>
      <c r="AP15" s="28" t="s">
        <v>236</v>
      </c>
      <c r="AQ15" s="28" t="s">
        <v>235</v>
      </c>
      <c r="AR15" s="28" t="s">
        <v>191</v>
      </c>
      <c r="AS15" s="28" t="s">
        <v>238</v>
      </c>
    </row>
    <row r="16" spans="1:45" ht="15">
      <c r="A16" s="11"/>
      <c r="B16" s="1" t="s">
        <v>160</v>
      </c>
      <c r="C16" s="6" t="s">
        <v>64</v>
      </c>
      <c r="D16" s="6">
        <v>6000</v>
      </c>
      <c r="E16" s="40"/>
      <c r="F16" s="25"/>
      <c r="G16" s="25"/>
      <c r="H16" s="25"/>
      <c r="I16" s="25"/>
      <c r="J16" s="25"/>
      <c r="K16" s="25"/>
      <c r="L16" s="25"/>
      <c r="M16" s="25"/>
      <c r="N16" s="27"/>
      <c r="O16" s="27">
        <v>0.21</v>
      </c>
      <c r="P16" s="26"/>
      <c r="Q16" s="26"/>
      <c r="R16" s="25"/>
      <c r="S16" s="28"/>
      <c r="T16" s="25"/>
      <c r="U16" s="25"/>
      <c r="V16" s="29"/>
      <c r="W16" s="29"/>
      <c r="X16" s="32"/>
      <c r="Y16" s="32"/>
      <c r="Z16" s="27"/>
      <c r="AA16" s="27">
        <v>0.15</v>
      </c>
      <c r="AB16" s="26"/>
      <c r="AC16" s="26"/>
      <c r="AD16" s="25"/>
      <c r="AE16" s="25"/>
      <c r="AF16" s="25"/>
      <c r="AG16" s="25"/>
      <c r="AH16" s="27"/>
      <c r="AI16" s="27">
        <v>0.27</v>
      </c>
      <c r="AJ16" s="26"/>
      <c r="AK16" s="26"/>
      <c r="AL16" s="27"/>
      <c r="AM16" s="27">
        <v>0.22</v>
      </c>
      <c r="AN16" s="26"/>
      <c r="AO16" s="50"/>
      <c r="AP16" s="25"/>
      <c r="AQ16" s="25"/>
      <c r="AR16" s="25"/>
      <c r="AS16" s="25"/>
    </row>
    <row r="17" spans="1:45" ht="15">
      <c r="A17" s="11"/>
      <c r="B17" s="1" t="s">
        <v>161</v>
      </c>
      <c r="C17" s="6" t="s">
        <v>64</v>
      </c>
      <c r="D17" s="6">
        <v>5000</v>
      </c>
      <c r="E17" s="40"/>
      <c r="F17" s="25"/>
      <c r="G17" s="25"/>
      <c r="H17" s="25"/>
      <c r="I17" s="25"/>
      <c r="J17" s="25"/>
      <c r="K17" s="25"/>
      <c r="L17" s="25"/>
      <c r="M17" s="25"/>
      <c r="N17" s="27"/>
      <c r="O17" s="27">
        <v>0.14</v>
      </c>
      <c r="P17" s="26"/>
      <c r="Q17" s="26"/>
      <c r="R17" s="25"/>
      <c r="S17" s="28"/>
      <c r="T17" s="25"/>
      <c r="U17" s="25"/>
      <c r="V17" s="29"/>
      <c r="W17" s="29"/>
      <c r="X17" s="32"/>
      <c r="Y17" s="32"/>
      <c r="Z17" s="27"/>
      <c r="AA17" s="27">
        <v>0.14</v>
      </c>
      <c r="AB17" s="26"/>
      <c r="AC17" s="26"/>
      <c r="AD17" s="25"/>
      <c r="AE17" s="25"/>
      <c r="AF17" s="25"/>
      <c r="AG17" s="25"/>
      <c r="AH17" s="27"/>
      <c r="AI17" s="27">
        <v>0.14</v>
      </c>
      <c r="AJ17" s="26"/>
      <c r="AK17" s="26"/>
      <c r="AL17" s="27"/>
      <c r="AM17" s="27">
        <v>0.14</v>
      </c>
      <c r="AN17" s="26"/>
      <c r="AO17" s="50"/>
      <c r="AP17" s="25"/>
      <c r="AQ17" s="25"/>
      <c r="AR17" s="25"/>
      <c r="AS17" s="25"/>
    </row>
    <row r="18" spans="1:45" ht="15">
      <c r="A18" s="11"/>
      <c r="B18" s="1" t="s">
        <v>162</v>
      </c>
      <c r="C18" s="6" t="s">
        <v>64</v>
      </c>
      <c r="D18" s="6">
        <v>2000</v>
      </c>
      <c r="E18" s="40"/>
      <c r="F18" s="25"/>
      <c r="G18" s="25"/>
      <c r="H18" s="25"/>
      <c r="I18" s="25"/>
      <c r="J18" s="25"/>
      <c r="K18" s="25"/>
      <c r="L18" s="25"/>
      <c r="M18" s="25"/>
      <c r="N18" s="27"/>
      <c r="O18" s="27">
        <v>0.46</v>
      </c>
      <c r="P18" s="26"/>
      <c r="Q18" s="26"/>
      <c r="R18" s="25"/>
      <c r="S18" s="28"/>
      <c r="T18" s="25"/>
      <c r="U18" s="25"/>
      <c r="V18" s="29"/>
      <c r="W18" s="29"/>
      <c r="X18" s="32"/>
      <c r="Y18" s="32"/>
      <c r="Z18" s="27"/>
      <c r="AA18" s="27">
        <v>0.56</v>
      </c>
      <c r="AB18" s="26"/>
      <c r="AC18" s="26"/>
      <c r="AD18" s="25"/>
      <c r="AE18" s="25"/>
      <c r="AF18" s="25"/>
      <c r="AG18" s="25"/>
      <c r="AH18" s="27"/>
      <c r="AI18" s="27">
        <v>0.65</v>
      </c>
      <c r="AJ18" s="26"/>
      <c r="AK18" s="26"/>
      <c r="AL18" s="27"/>
      <c r="AM18" s="27">
        <v>0.52</v>
      </c>
      <c r="AN18" s="26"/>
      <c r="AO18" s="50"/>
      <c r="AP18" s="25"/>
      <c r="AQ18" s="25"/>
      <c r="AR18" s="25"/>
      <c r="AS18" s="25"/>
    </row>
    <row r="19" spans="1:45" ht="15">
      <c r="A19" s="11"/>
      <c r="B19" s="1" t="s">
        <v>163</v>
      </c>
      <c r="C19" s="6" t="s">
        <v>64</v>
      </c>
      <c r="D19" s="6">
        <v>12000</v>
      </c>
      <c r="E19" s="40"/>
      <c r="F19" s="25"/>
      <c r="G19" s="25"/>
      <c r="H19" s="25"/>
      <c r="I19" s="25"/>
      <c r="J19" s="25"/>
      <c r="K19" s="25"/>
      <c r="L19" s="25"/>
      <c r="M19" s="25"/>
      <c r="N19" s="27"/>
      <c r="O19" s="27">
        <v>0.7</v>
      </c>
      <c r="P19" s="26"/>
      <c r="Q19" s="26"/>
      <c r="R19" s="25"/>
      <c r="S19" s="28"/>
      <c r="T19" s="25"/>
      <c r="U19" s="25"/>
      <c r="V19" s="29"/>
      <c r="W19" s="29"/>
      <c r="X19" s="32"/>
      <c r="Y19" s="32"/>
      <c r="Z19" s="27"/>
      <c r="AA19" s="27">
        <v>0.6</v>
      </c>
      <c r="AB19" s="26"/>
      <c r="AC19" s="26"/>
      <c r="AD19" s="25"/>
      <c r="AE19" s="25"/>
      <c r="AF19" s="25"/>
      <c r="AG19" s="25"/>
      <c r="AH19" s="27"/>
      <c r="AI19" s="27">
        <v>0.91</v>
      </c>
      <c r="AJ19" s="26"/>
      <c r="AK19" s="26"/>
      <c r="AL19" s="27"/>
      <c r="AM19" s="27">
        <v>0.89</v>
      </c>
      <c r="AN19" s="26"/>
      <c r="AO19" s="50"/>
      <c r="AP19" s="25"/>
      <c r="AQ19" s="25"/>
      <c r="AR19" s="25"/>
      <c r="AS19" s="25"/>
    </row>
    <row r="20" spans="1:45" ht="15">
      <c r="A20" s="11"/>
      <c r="B20" s="1" t="s">
        <v>164</v>
      </c>
      <c r="C20" s="6" t="s">
        <v>64</v>
      </c>
      <c r="D20" s="6">
        <v>20000</v>
      </c>
      <c r="E20" s="40"/>
      <c r="F20" s="25"/>
      <c r="G20" s="25"/>
      <c r="H20" s="25"/>
      <c r="I20" s="25"/>
      <c r="J20" s="25"/>
      <c r="K20" s="25"/>
      <c r="L20" s="25"/>
      <c r="M20" s="25"/>
      <c r="N20" s="27"/>
      <c r="O20" s="27">
        <v>0.43</v>
      </c>
      <c r="P20" s="26"/>
      <c r="Q20" s="26"/>
      <c r="R20" s="25"/>
      <c r="S20" s="28"/>
      <c r="T20" s="25"/>
      <c r="U20" s="25"/>
      <c r="V20" s="29"/>
      <c r="W20" s="29"/>
      <c r="X20" s="32"/>
      <c r="Y20" s="32"/>
      <c r="Z20" s="27"/>
      <c r="AA20" s="27">
        <v>0.45</v>
      </c>
      <c r="AB20" s="26"/>
      <c r="AC20" s="26"/>
      <c r="AD20" s="25"/>
      <c r="AE20" s="25"/>
      <c r="AF20" s="25"/>
      <c r="AG20" s="25"/>
      <c r="AH20" s="27"/>
      <c r="AI20" s="27">
        <v>0.48</v>
      </c>
      <c r="AJ20" s="26"/>
      <c r="AK20" s="26"/>
      <c r="AL20" s="27"/>
      <c r="AM20" s="27">
        <v>0.51</v>
      </c>
      <c r="AN20" s="26"/>
      <c r="AO20" s="50"/>
      <c r="AP20" s="25"/>
      <c r="AQ20" s="25"/>
      <c r="AR20" s="25"/>
      <c r="AS20" s="25"/>
    </row>
    <row r="21" spans="1:45" ht="24" customHeight="1">
      <c r="A21" s="11">
        <v>9</v>
      </c>
      <c r="B21" s="5" t="s">
        <v>94</v>
      </c>
      <c r="C21" s="6"/>
      <c r="D21" s="6"/>
      <c r="E21" s="19">
        <v>1.48</v>
      </c>
      <c r="F21" s="25"/>
      <c r="G21" s="25"/>
      <c r="H21" s="25"/>
      <c r="I21" s="25"/>
      <c r="J21" s="25"/>
      <c r="K21" s="25"/>
      <c r="L21" s="25"/>
      <c r="M21" s="25"/>
      <c r="N21" s="26">
        <v>40</v>
      </c>
      <c r="O21" s="26">
        <v>1.48</v>
      </c>
      <c r="P21" s="26">
        <f>E21/O21*60</f>
        <v>60</v>
      </c>
      <c r="Q21" s="26">
        <f>N21+P21</f>
        <v>100</v>
      </c>
      <c r="R21" s="25"/>
      <c r="S21" s="28"/>
      <c r="T21" s="25"/>
      <c r="U21" s="25"/>
      <c r="V21" s="25"/>
      <c r="W21" s="25"/>
      <c r="X21" s="32"/>
      <c r="Y21" s="32"/>
      <c r="Z21" s="25"/>
      <c r="AA21" s="25"/>
      <c r="AB21" s="32"/>
      <c r="AC21" s="32"/>
      <c r="AD21" s="25"/>
      <c r="AE21" s="25"/>
      <c r="AF21" s="25"/>
      <c r="AG21" s="25"/>
      <c r="AH21" s="25"/>
      <c r="AI21" s="25"/>
      <c r="AJ21" s="32"/>
      <c r="AK21" s="32"/>
      <c r="AL21" s="25"/>
      <c r="AM21" s="25"/>
      <c r="AN21" s="25"/>
      <c r="AO21" s="51"/>
      <c r="AP21" s="28" t="s">
        <v>236</v>
      </c>
      <c r="AQ21" s="25"/>
      <c r="AR21" s="25"/>
      <c r="AS21" s="25"/>
    </row>
    <row r="22" spans="1:45" ht="15">
      <c r="A22" s="11"/>
      <c r="B22" s="1" t="s">
        <v>165</v>
      </c>
      <c r="C22" s="6" t="s">
        <v>64</v>
      </c>
      <c r="D22" s="6">
        <v>2000</v>
      </c>
      <c r="E22" s="40"/>
      <c r="F22" s="25"/>
      <c r="G22" s="25"/>
      <c r="H22" s="25"/>
      <c r="I22" s="25"/>
      <c r="J22" s="25"/>
      <c r="K22" s="25"/>
      <c r="L22" s="25"/>
      <c r="M22" s="25"/>
      <c r="N22" s="27"/>
      <c r="O22" s="27">
        <v>0.48</v>
      </c>
      <c r="P22" s="26"/>
      <c r="Q22" s="26"/>
      <c r="R22" s="25"/>
      <c r="S22" s="28"/>
      <c r="T22" s="25"/>
      <c r="U22" s="25"/>
      <c r="V22" s="25"/>
      <c r="W22" s="25"/>
      <c r="X22" s="32"/>
      <c r="Y22" s="32"/>
      <c r="Z22" s="25"/>
      <c r="AA22" s="25"/>
      <c r="AB22" s="32"/>
      <c r="AC22" s="32"/>
      <c r="AD22" s="25"/>
      <c r="AE22" s="25"/>
      <c r="AF22" s="25"/>
      <c r="AG22" s="25"/>
      <c r="AH22" s="25"/>
      <c r="AI22" s="25"/>
      <c r="AJ22" s="32"/>
      <c r="AK22" s="32"/>
      <c r="AL22" s="25"/>
      <c r="AM22" s="25"/>
      <c r="AN22" s="25"/>
      <c r="AO22" s="52"/>
      <c r="AP22" s="25"/>
      <c r="AQ22" s="25"/>
      <c r="AR22" s="25"/>
      <c r="AS22" s="25"/>
    </row>
    <row r="23" spans="1:45" ht="15">
      <c r="A23" s="11"/>
      <c r="B23" s="1" t="s">
        <v>166</v>
      </c>
      <c r="C23" s="6" t="s">
        <v>64</v>
      </c>
      <c r="D23" s="6">
        <v>3000</v>
      </c>
      <c r="E23" s="40"/>
      <c r="F23" s="25"/>
      <c r="G23" s="25"/>
      <c r="H23" s="25"/>
      <c r="I23" s="25"/>
      <c r="J23" s="25"/>
      <c r="K23" s="25"/>
      <c r="L23" s="25"/>
      <c r="M23" s="25"/>
      <c r="N23" s="27"/>
      <c r="O23" s="27">
        <v>1</v>
      </c>
      <c r="P23" s="26"/>
      <c r="Q23" s="26"/>
      <c r="R23" s="25"/>
      <c r="S23" s="28"/>
      <c r="T23" s="25"/>
      <c r="U23" s="25"/>
      <c r="V23" s="25"/>
      <c r="W23" s="25"/>
      <c r="X23" s="32"/>
      <c r="Y23" s="32"/>
      <c r="Z23" s="25"/>
      <c r="AA23" s="25"/>
      <c r="AB23" s="32"/>
      <c r="AC23" s="32"/>
      <c r="AD23" s="25"/>
      <c r="AE23" s="25"/>
      <c r="AF23" s="25"/>
      <c r="AG23" s="25"/>
      <c r="AH23" s="25"/>
      <c r="AI23" s="25"/>
      <c r="AJ23" s="32"/>
      <c r="AK23" s="32"/>
      <c r="AL23" s="25"/>
      <c r="AM23" s="25"/>
      <c r="AN23" s="25"/>
      <c r="AO23" s="52"/>
      <c r="AP23" s="25"/>
      <c r="AQ23" s="25"/>
      <c r="AR23" s="25"/>
      <c r="AS23" s="25"/>
    </row>
    <row r="24" spans="1:45" ht="44.25" customHeight="1">
      <c r="A24" s="11">
        <v>10</v>
      </c>
      <c r="B24" s="5" t="s">
        <v>55</v>
      </c>
      <c r="C24" s="6"/>
      <c r="D24" s="6"/>
      <c r="E24" s="26">
        <v>0.99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8"/>
      <c r="T24" s="25"/>
      <c r="U24" s="25"/>
      <c r="V24" s="25"/>
      <c r="W24" s="25"/>
      <c r="X24" s="32"/>
      <c r="Y24" s="32"/>
      <c r="Z24" s="25"/>
      <c r="AA24" s="25"/>
      <c r="AB24" s="32"/>
      <c r="AC24" s="32"/>
      <c r="AD24" s="28" t="s">
        <v>194</v>
      </c>
      <c r="AE24" s="28"/>
      <c r="AF24" s="28"/>
      <c r="AG24" s="28"/>
      <c r="AH24" s="25"/>
      <c r="AI24" s="25"/>
      <c r="AJ24" s="32"/>
      <c r="AK24" s="32"/>
      <c r="AL24" s="26">
        <v>40</v>
      </c>
      <c r="AM24" s="26">
        <v>0.99</v>
      </c>
      <c r="AN24" s="26">
        <f>E24/AM24*60</f>
        <v>60</v>
      </c>
      <c r="AO24" s="50">
        <f>AL24+AN24</f>
        <v>100</v>
      </c>
      <c r="AP24" s="28" t="s">
        <v>235</v>
      </c>
      <c r="AQ24" s="25"/>
      <c r="AR24" s="25"/>
      <c r="AS24" s="25"/>
    </row>
    <row r="25" spans="1:45" ht="15">
      <c r="A25" s="11"/>
      <c r="B25" s="1" t="s">
        <v>96</v>
      </c>
      <c r="C25" s="6" t="s">
        <v>64</v>
      </c>
      <c r="D25" s="6">
        <v>500</v>
      </c>
      <c r="E25" s="4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  <c r="T25" s="25"/>
      <c r="U25" s="25"/>
      <c r="V25" s="25"/>
      <c r="W25" s="25"/>
      <c r="X25" s="32"/>
      <c r="Y25" s="32"/>
      <c r="Z25" s="25"/>
      <c r="AA25" s="25"/>
      <c r="AB25" s="32"/>
      <c r="AC25" s="32"/>
      <c r="AD25" s="25"/>
      <c r="AE25" s="25"/>
      <c r="AF25" s="25"/>
      <c r="AG25" s="25"/>
      <c r="AH25" s="25"/>
      <c r="AI25" s="25"/>
      <c r="AJ25" s="32"/>
      <c r="AK25" s="32"/>
      <c r="AL25" s="27"/>
      <c r="AM25" s="27">
        <v>0.43</v>
      </c>
      <c r="AN25" s="26"/>
      <c r="AO25" s="50"/>
      <c r="AP25" s="25"/>
      <c r="AQ25" s="25"/>
      <c r="AR25" s="25"/>
      <c r="AS25" s="25"/>
    </row>
    <row r="26" spans="1:45" ht="15">
      <c r="A26" s="11"/>
      <c r="B26" s="1" t="s">
        <v>97</v>
      </c>
      <c r="C26" s="6" t="s">
        <v>64</v>
      </c>
      <c r="D26" s="6">
        <v>1000</v>
      </c>
      <c r="E26" s="40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  <c r="T26" s="25"/>
      <c r="U26" s="25"/>
      <c r="V26" s="25"/>
      <c r="W26" s="25"/>
      <c r="X26" s="32"/>
      <c r="Y26" s="32"/>
      <c r="Z26" s="25"/>
      <c r="AA26" s="25"/>
      <c r="AB26" s="32"/>
      <c r="AC26" s="32"/>
      <c r="AD26" s="25"/>
      <c r="AE26" s="25"/>
      <c r="AF26" s="25"/>
      <c r="AG26" s="25"/>
      <c r="AH26" s="25"/>
      <c r="AI26" s="25"/>
      <c r="AJ26" s="32"/>
      <c r="AK26" s="32"/>
      <c r="AL26" s="27"/>
      <c r="AM26" s="27">
        <v>0.56</v>
      </c>
      <c r="AN26" s="26"/>
      <c r="AO26" s="50"/>
      <c r="AP26" s="25"/>
      <c r="AQ26" s="25"/>
      <c r="AR26" s="25"/>
      <c r="AS26" s="25"/>
    </row>
    <row r="27" spans="1:45" ht="36.75" customHeight="1">
      <c r="A27" s="11">
        <v>11</v>
      </c>
      <c r="B27" s="5" t="s">
        <v>193</v>
      </c>
      <c r="C27" s="6" t="s">
        <v>64</v>
      </c>
      <c r="D27" s="6">
        <v>500</v>
      </c>
      <c r="E27" s="26">
        <v>1.32</v>
      </c>
      <c r="F27" s="25"/>
      <c r="G27" s="25"/>
      <c r="H27" s="25"/>
      <c r="I27" s="25"/>
      <c r="J27" s="25"/>
      <c r="K27" s="25"/>
      <c r="L27" s="25"/>
      <c r="M27" s="25"/>
      <c r="N27" s="26">
        <v>40</v>
      </c>
      <c r="O27" s="26">
        <v>1.32</v>
      </c>
      <c r="P27" s="26">
        <f>E27/O27*60</f>
        <v>60</v>
      </c>
      <c r="Q27" s="26">
        <f>N27+P27</f>
        <v>100</v>
      </c>
      <c r="R27" s="25"/>
      <c r="S27" s="28"/>
      <c r="T27" s="25"/>
      <c r="U27" s="25"/>
      <c r="V27" s="25"/>
      <c r="W27" s="25"/>
      <c r="X27" s="32"/>
      <c r="Y27" s="32"/>
      <c r="Z27" s="25"/>
      <c r="AA27" s="25"/>
      <c r="AB27" s="32"/>
      <c r="AC27" s="32"/>
      <c r="AD27" s="25"/>
      <c r="AE27" s="25"/>
      <c r="AF27" s="25"/>
      <c r="AG27" s="25"/>
      <c r="AH27" s="25"/>
      <c r="AI27" s="25"/>
      <c r="AJ27" s="32"/>
      <c r="AK27" s="32"/>
      <c r="AL27" s="25"/>
      <c r="AM27" s="25"/>
      <c r="AN27" s="32"/>
      <c r="AO27" s="51"/>
      <c r="AP27" s="28" t="s">
        <v>236</v>
      </c>
      <c r="AQ27" s="25"/>
      <c r="AR27" s="25"/>
      <c r="AS27" s="25"/>
    </row>
    <row r="28" spans="1:45" ht="55.5" customHeight="1">
      <c r="A28" s="11">
        <v>12</v>
      </c>
      <c r="B28" s="5" t="s">
        <v>54</v>
      </c>
      <c r="C28" s="6" t="s">
        <v>64</v>
      </c>
      <c r="D28" s="6">
        <v>200</v>
      </c>
      <c r="E28" s="26">
        <v>8.13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2"/>
      <c r="Q28" s="32"/>
      <c r="R28" s="25"/>
      <c r="S28" s="28"/>
      <c r="T28" s="25"/>
      <c r="U28" s="25"/>
      <c r="V28" s="25"/>
      <c r="W28" s="25"/>
      <c r="X28" s="32"/>
      <c r="Y28" s="32"/>
      <c r="Z28" s="25"/>
      <c r="AA28" s="25"/>
      <c r="AB28" s="32"/>
      <c r="AC28" s="32"/>
      <c r="AD28" s="25"/>
      <c r="AE28" s="25"/>
      <c r="AF28" s="25"/>
      <c r="AG28" s="25"/>
      <c r="AH28" s="25"/>
      <c r="AI28" s="25"/>
      <c r="AJ28" s="32"/>
      <c r="AK28" s="32"/>
      <c r="AL28" s="26">
        <v>40</v>
      </c>
      <c r="AM28" s="26">
        <v>8.13</v>
      </c>
      <c r="AN28" s="26">
        <f>E28/AM28*60</f>
        <v>60</v>
      </c>
      <c r="AO28" s="50">
        <f>AL28+AN28</f>
        <v>100</v>
      </c>
      <c r="AP28" s="28" t="s">
        <v>235</v>
      </c>
      <c r="AQ28" s="25"/>
      <c r="AR28" s="25"/>
      <c r="AS28" s="25"/>
    </row>
    <row r="29" spans="1:45" ht="15">
      <c r="A29" s="11">
        <v>13</v>
      </c>
      <c r="B29" s="5" t="s">
        <v>91</v>
      </c>
      <c r="C29" s="6"/>
      <c r="D29" s="6"/>
      <c r="E29" s="26">
        <v>1.44</v>
      </c>
      <c r="F29" s="25"/>
      <c r="G29" s="25"/>
      <c r="H29" s="25"/>
      <c r="I29" s="25"/>
      <c r="J29" s="25"/>
      <c r="K29" s="25"/>
      <c r="L29" s="25"/>
      <c r="M29" s="25"/>
      <c r="N29" s="26">
        <v>15</v>
      </c>
      <c r="O29" s="26">
        <v>1.44</v>
      </c>
      <c r="P29" s="26">
        <f>E29/O29*60</f>
        <v>60</v>
      </c>
      <c r="Q29" s="26">
        <f>N29+P29</f>
        <v>75</v>
      </c>
      <c r="R29" s="25"/>
      <c r="S29" s="28"/>
      <c r="T29" s="25"/>
      <c r="U29" s="25"/>
      <c r="V29" s="25"/>
      <c r="W29" s="25"/>
      <c r="X29" s="32"/>
      <c r="Y29" s="32"/>
      <c r="Z29" s="26">
        <v>10</v>
      </c>
      <c r="AA29" s="26">
        <v>1.46</v>
      </c>
      <c r="AB29" s="26">
        <f>E29/AA29*60</f>
        <v>59.17808219178082</v>
      </c>
      <c r="AC29" s="26">
        <f>Z29+AB29</f>
        <v>69.17808219178082</v>
      </c>
      <c r="AD29" s="25"/>
      <c r="AE29" s="25"/>
      <c r="AF29" s="25"/>
      <c r="AG29" s="25"/>
      <c r="AH29" s="25"/>
      <c r="AI29" s="25"/>
      <c r="AJ29" s="32"/>
      <c r="AK29" s="32"/>
      <c r="AL29" s="26">
        <v>40</v>
      </c>
      <c r="AM29" s="26">
        <v>1.91</v>
      </c>
      <c r="AN29" s="26">
        <f>E29/AM29*60</f>
        <v>45.23560209424084</v>
      </c>
      <c r="AO29" s="50">
        <f>AL29+AN29</f>
        <v>85.23560209424085</v>
      </c>
      <c r="AP29" s="28" t="s">
        <v>235</v>
      </c>
      <c r="AQ29" s="28" t="s">
        <v>236</v>
      </c>
      <c r="AR29" s="28" t="s">
        <v>191</v>
      </c>
      <c r="AS29" s="25"/>
    </row>
    <row r="30" spans="1:45" ht="15">
      <c r="A30" s="11"/>
      <c r="B30" s="1" t="s">
        <v>167</v>
      </c>
      <c r="C30" s="6" t="s">
        <v>64</v>
      </c>
      <c r="D30" s="6">
        <v>2000</v>
      </c>
      <c r="E30" s="40"/>
      <c r="F30" s="25"/>
      <c r="G30" s="25"/>
      <c r="H30" s="25"/>
      <c r="I30" s="25"/>
      <c r="J30" s="25"/>
      <c r="K30" s="25"/>
      <c r="L30" s="25"/>
      <c r="M30" s="25"/>
      <c r="N30" s="27"/>
      <c r="O30" s="27">
        <v>0.6</v>
      </c>
      <c r="P30" s="26"/>
      <c r="Q30" s="26"/>
      <c r="R30" s="25"/>
      <c r="S30" s="28"/>
      <c r="T30" s="25"/>
      <c r="U30" s="25"/>
      <c r="V30" s="25"/>
      <c r="W30" s="25"/>
      <c r="X30" s="32"/>
      <c r="Y30" s="32"/>
      <c r="Z30" s="27"/>
      <c r="AA30" s="27">
        <v>0.7</v>
      </c>
      <c r="AB30" s="26"/>
      <c r="AC30" s="26"/>
      <c r="AD30" s="25"/>
      <c r="AE30" s="25"/>
      <c r="AF30" s="25"/>
      <c r="AG30" s="25"/>
      <c r="AH30" s="25"/>
      <c r="AI30" s="25"/>
      <c r="AJ30" s="32"/>
      <c r="AK30" s="32"/>
      <c r="AL30" s="27"/>
      <c r="AM30" s="27">
        <v>0.84</v>
      </c>
      <c r="AN30" s="26"/>
      <c r="AO30" s="50"/>
      <c r="AP30" s="25"/>
      <c r="AQ30" s="25"/>
      <c r="AR30" s="25"/>
      <c r="AS30" s="25"/>
    </row>
    <row r="31" spans="1:45" ht="15">
      <c r="A31" s="11"/>
      <c r="B31" s="1" t="s">
        <v>168</v>
      </c>
      <c r="C31" s="6" t="s">
        <v>64</v>
      </c>
      <c r="D31" s="6">
        <v>2000</v>
      </c>
      <c r="E31" s="40"/>
      <c r="F31" s="25"/>
      <c r="G31" s="25"/>
      <c r="H31" s="25"/>
      <c r="I31" s="25"/>
      <c r="J31" s="25"/>
      <c r="K31" s="25"/>
      <c r="L31" s="25"/>
      <c r="M31" s="25"/>
      <c r="N31" s="27"/>
      <c r="O31" s="27">
        <v>0.84</v>
      </c>
      <c r="P31" s="26"/>
      <c r="Q31" s="26"/>
      <c r="R31" s="25"/>
      <c r="S31" s="28"/>
      <c r="T31" s="25"/>
      <c r="U31" s="25"/>
      <c r="V31" s="25"/>
      <c r="W31" s="25"/>
      <c r="X31" s="32"/>
      <c r="Y31" s="32"/>
      <c r="Z31" s="27"/>
      <c r="AA31" s="27">
        <v>0.76</v>
      </c>
      <c r="AB31" s="26"/>
      <c r="AC31" s="26"/>
      <c r="AD31" s="25"/>
      <c r="AE31" s="25"/>
      <c r="AF31" s="25"/>
      <c r="AG31" s="25"/>
      <c r="AH31" s="25"/>
      <c r="AI31" s="25"/>
      <c r="AJ31" s="32"/>
      <c r="AK31" s="32"/>
      <c r="AL31" s="27"/>
      <c r="AM31" s="27">
        <v>1.07</v>
      </c>
      <c r="AN31" s="26"/>
      <c r="AO31" s="50"/>
      <c r="AP31" s="25"/>
      <c r="AQ31" s="25"/>
      <c r="AR31" s="25"/>
      <c r="AS31" s="25"/>
    </row>
    <row r="32" spans="1:45" ht="15">
      <c r="A32" s="11">
        <v>14</v>
      </c>
      <c r="B32" s="4" t="s">
        <v>150</v>
      </c>
      <c r="C32" s="6"/>
      <c r="D32" s="6"/>
      <c r="E32" s="26">
        <v>20.09</v>
      </c>
      <c r="F32" s="25"/>
      <c r="G32" s="25"/>
      <c r="H32" s="25"/>
      <c r="I32" s="25"/>
      <c r="J32" s="25"/>
      <c r="K32" s="25"/>
      <c r="L32" s="25"/>
      <c r="M32" s="25"/>
      <c r="N32" s="26">
        <v>10</v>
      </c>
      <c r="O32" s="26">
        <v>22.99</v>
      </c>
      <c r="P32" s="26">
        <f>E32/O32*60</f>
        <v>52.43149195302306</v>
      </c>
      <c r="Q32" s="26">
        <f>N32+P32</f>
        <v>62.43149195302306</v>
      </c>
      <c r="R32" s="25"/>
      <c r="S32" s="28"/>
      <c r="T32" s="25"/>
      <c r="U32" s="25"/>
      <c r="V32" s="26">
        <v>5</v>
      </c>
      <c r="W32" s="26">
        <v>20.09</v>
      </c>
      <c r="X32" s="26">
        <f>E32/W32*60</f>
        <v>60</v>
      </c>
      <c r="Y32" s="26">
        <f>V32+X32</f>
        <v>65</v>
      </c>
      <c r="Z32" s="25"/>
      <c r="AA32" s="25"/>
      <c r="AB32" s="25"/>
      <c r="AC32" s="25"/>
      <c r="AD32" s="25"/>
      <c r="AE32" s="25"/>
      <c r="AF32" s="25"/>
      <c r="AG32" s="25"/>
      <c r="AH32" s="26">
        <v>5</v>
      </c>
      <c r="AI32" s="26">
        <v>24.31</v>
      </c>
      <c r="AJ32" s="26">
        <f>E32/AI32*60</f>
        <v>49.584533113944886</v>
      </c>
      <c r="AK32" s="26">
        <f>AH32+AJ32</f>
        <v>54.584533113944886</v>
      </c>
      <c r="AL32" s="26">
        <v>40</v>
      </c>
      <c r="AM32" s="26">
        <v>24.1</v>
      </c>
      <c r="AN32" s="26">
        <f>E32/AM32*60</f>
        <v>50.01659751037344</v>
      </c>
      <c r="AO32" s="50">
        <f>AL32+AN32</f>
        <v>90.01659751037343</v>
      </c>
      <c r="AP32" s="28" t="s">
        <v>235</v>
      </c>
      <c r="AQ32" s="28" t="s">
        <v>237</v>
      </c>
      <c r="AR32" s="28" t="s">
        <v>241</v>
      </c>
      <c r="AS32" s="28" t="s">
        <v>238</v>
      </c>
    </row>
    <row r="33" spans="1:45" ht="59.25" customHeight="1">
      <c r="A33" s="11"/>
      <c r="B33" s="2" t="s">
        <v>2</v>
      </c>
      <c r="C33" s="6" t="s">
        <v>90</v>
      </c>
      <c r="D33" s="6">
        <v>8000</v>
      </c>
      <c r="E33" s="40"/>
      <c r="F33" s="25"/>
      <c r="G33" s="25"/>
      <c r="H33" s="25"/>
      <c r="I33" s="25"/>
      <c r="J33" s="25"/>
      <c r="K33" s="25"/>
      <c r="L33" s="25"/>
      <c r="M33" s="25"/>
      <c r="N33" s="27"/>
      <c r="O33" s="27">
        <v>1.32</v>
      </c>
      <c r="P33" s="26"/>
      <c r="Q33" s="26"/>
      <c r="R33" s="25"/>
      <c r="S33" s="28"/>
      <c r="T33" s="25"/>
      <c r="U33" s="25"/>
      <c r="V33" s="27"/>
      <c r="W33" s="27">
        <v>1.15</v>
      </c>
      <c r="X33" s="26"/>
      <c r="Y33" s="26"/>
      <c r="Z33" s="25"/>
      <c r="AA33" s="25"/>
      <c r="AB33" s="25"/>
      <c r="AC33" s="25"/>
      <c r="AD33" s="25"/>
      <c r="AE33" s="25"/>
      <c r="AF33" s="25"/>
      <c r="AG33" s="25"/>
      <c r="AH33" s="27"/>
      <c r="AI33" s="27">
        <v>1.28</v>
      </c>
      <c r="AJ33" s="26"/>
      <c r="AK33" s="26"/>
      <c r="AL33" s="27"/>
      <c r="AM33" s="27">
        <v>1.43</v>
      </c>
      <c r="AN33" s="26"/>
      <c r="AO33" s="50"/>
      <c r="AP33" s="25"/>
      <c r="AQ33" s="25"/>
      <c r="AR33" s="25"/>
      <c r="AS33" s="25"/>
    </row>
    <row r="34" spans="1:45" ht="59.25" customHeight="1">
      <c r="A34" s="11"/>
      <c r="B34" s="2" t="s">
        <v>151</v>
      </c>
      <c r="C34" s="6" t="s">
        <v>90</v>
      </c>
      <c r="D34" s="6">
        <v>9000</v>
      </c>
      <c r="E34" s="40"/>
      <c r="F34" s="25"/>
      <c r="G34" s="25"/>
      <c r="H34" s="25"/>
      <c r="I34" s="25"/>
      <c r="J34" s="25"/>
      <c r="K34" s="25"/>
      <c r="L34" s="25"/>
      <c r="M34" s="25"/>
      <c r="N34" s="27"/>
      <c r="O34" s="27">
        <v>2.42</v>
      </c>
      <c r="P34" s="26"/>
      <c r="Q34" s="26"/>
      <c r="R34" s="25"/>
      <c r="S34" s="28"/>
      <c r="T34" s="25"/>
      <c r="U34" s="25"/>
      <c r="V34" s="27"/>
      <c r="W34" s="27">
        <v>2.05</v>
      </c>
      <c r="X34" s="26"/>
      <c r="Y34" s="26"/>
      <c r="Z34" s="25"/>
      <c r="AA34" s="25"/>
      <c r="AB34" s="25"/>
      <c r="AC34" s="25"/>
      <c r="AD34" s="25"/>
      <c r="AE34" s="25"/>
      <c r="AF34" s="25"/>
      <c r="AG34" s="25"/>
      <c r="AH34" s="27"/>
      <c r="AI34" s="27">
        <v>2.39</v>
      </c>
      <c r="AJ34" s="26"/>
      <c r="AK34" s="26"/>
      <c r="AL34" s="27"/>
      <c r="AM34" s="27">
        <v>2.57</v>
      </c>
      <c r="AN34" s="26"/>
      <c r="AO34" s="50"/>
      <c r="AP34" s="25"/>
      <c r="AQ34" s="25"/>
      <c r="AR34" s="25"/>
      <c r="AS34" s="25"/>
    </row>
    <row r="35" spans="1:45" ht="59.25" customHeight="1">
      <c r="A35" s="11"/>
      <c r="B35" s="2" t="s">
        <v>152</v>
      </c>
      <c r="C35" s="6" t="s">
        <v>90</v>
      </c>
      <c r="D35" s="6">
        <v>8000</v>
      </c>
      <c r="E35" s="40"/>
      <c r="F35" s="25"/>
      <c r="G35" s="25"/>
      <c r="H35" s="25"/>
      <c r="I35" s="25"/>
      <c r="J35" s="25"/>
      <c r="K35" s="25"/>
      <c r="L35" s="25"/>
      <c r="M35" s="25"/>
      <c r="N35" s="27"/>
      <c r="O35" s="27">
        <v>3.9</v>
      </c>
      <c r="P35" s="26"/>
      <c r="Q35" s="26"/>
      <c r="R35" s="25"/>
      <c r="S35" s="28"/>
      <c r="T35" s="25"/>
      <c r="U35" s="25"/>
      <c r="V35" s="27"/>
      <c r="W35" s="27">
        <v>3.4</v>
      </c>
      <c r="X35" s="26"/>
      <c r="Y35" s="26"/>
      <c r="Z35" s="25"/>
      <c r="AA35" s="25"/>
      <c r="AB35" s="25"/>
      <c r="AC35" s="25"/>
      <c r="AD35" s="25"/>
      <c r="AE35" s="25"/>
      <c r="AF35" s="25"/>
      <c r="AG35" s="25"/>
      <c r="AH35" s="27"/>
      <c r="AI35" s="27">
        <v>3.58</v>
      </c>
      <c r="AJ35" s="26"/>
      <c r="AK35" s="26"/>
      <c r="AL35" s="27"/>
      <c r="AM35" s="27">
        <v>4.32</v>
      </c>
      <c r="AN35" s="26"/>
      <c r="AO35" s="50"/>
      <c r="AP35" s="25"/>
      <c r="AQ35" s="25"/>
      <c r="AR35" s="25"/>
      <c r="AS35" s="25"/>
    </row>
    <row r="36" spans="1:45" ht="59.25" customHeight="1">
      <c r="A36" s="11"/>
      <c r="B36" s="2" t="s">
        <v>153</v>
      </c>
      <c r="C36" s="6" t="s">
        <v>90</v>
      </c>
      <c r="D36" s="6">
        <v>5000</v>
      </c>
      <c r="E36" s="40"/>
      <c r="F36" s="25"/>
      <c r="G36" s="25"/>
      <c r="H36" s="25"/>
      <c r="I36" s="25"/>
      <c r="J36" s="25"/>
      <c r="K36" s="25"/>
      <c r="L36" s="25"/>
      <c r="M36" s="25"/>
      <c r="N36" s="27"/>
      <c r="O36" s="27">
        <v>1.7</v>
      </c>
      <c r="P36" s="26"/>
      <c r="Q36" s="26"/>
      <c r="R36" s="25"/>
      <c r="S36" s="28"/>
      <c r="T36" s="25"/>
      <c r="U36" s="25"/>
      <c r="V36" s="27"/>
      <c r="W36" s="27">
        <v>1.53</v>
      </c>
      <c r="X36" s="26"/>
      <c r="Y36" s="26"/>
      <c r="Z36" s="25"/>
      <c r="AA36" s="25"/>
      <c r="AB36" s="25"/>
      <c r="AC36" s="25"/>
      <c r="AD36" s="25"/>
      <c r="AE36" s="25"/>
      <c r="AF36" s="25"/>
      <c r="AG36" s="25"/>
      <c r="AH36" s="27"/>
      <c r="AI36" s="27">
        <v>2</v>
      </c>
      <c r="AJ36" s="26"/>
      <c r="AK36" s="26"/>
      <c r="AL36" s="27"/>
      <c r="AM36" s="27">
        <v>1.94</v>
      </c>
      <c r="AN36" s="26"/>
      <c r="AO36" s="50"/>
      <c r="AP36" s="25"/>
      <c r="AQ36" s="25"/>
      <c r="AR36" s="25"/>
      <c r="AS36" s="25"/>
    </row>
    <row r="37" spans="1:45" ht="59.25" customHeight="1">
      <c r="A37" s="11"/>
      <c r="B37" s="2" t="s">
        <v>154</v>
      </c>
      <c r="C37" s="6" t="s">
        <v>90</v>
      </c>
      <c r="D37" s="6">
        <v>7000</v>
      </c>
      <c r="E37" s="40"/>
      <c r="F37" s="25"/>
      <c r="G37" s="25"/>
      <c r="H37" s="25"/>
      <c r="I37" s="25"/>
      <c r="J37" s="25"/>
      <c r="K37" s="25"/>
      <c r="L37" s="25"/>
      <c r="M37" s="25"/>
      <c r="N37" s="27"/>
      <c r="O37" s="27">
        <v>3.3</v>
      </c>
      <c r="P37" s="26"/>
      <c r="Q37" s="26"/>
      <c r="R37" s="25"/>
      <c r="S37" s="28"/>
      <c r="T37" s="25"/>
      <c r="U37" s="25"/>
      <c r="V37" s="27"/>
      <c r="W37" s="27">
        <v>2.98</v>
      </c>
      <c r="X37" s="26"/>
      <c r="Y37" s="26"/>
      <c r="Z37" s="25"/>
      <c r="AA37" s="25"/>
      <c r="AB37" s="25"/>
      <c r="AC37" s="25"/>
      <c r="AD37" s="25"/>
      <c r="AE37" s="25"/>
      <c r="AF37" s="25"/>
      <c r="AG37" s="25"/>
      <c r="AH37" s="27"/>
      <c r="AI37" s="27">
        <v>3.84</v>
      </c>
      <c r="AJ37" s="26"/>
      <c r="AK37" s="26"/>
      <c r="AL37" s="27"/>
      <c r="AM37" s="27">
        <v>3.79</v>
      </c>
      <c r="AN37" s="26"/>
      <c r="AO37" s="50"/>
      <c r="AP37" s="25"/>
      <c r="AQ37" s="25"/>
      <c r="AR37" s="25"/>
      <c r="AS37" s="25"/>
    </row>
    <row r="38" spans="1:45" ht="59.25" customHeight="1">
      <c r="A38" s="11"/>
      <c r="B38" s="2" t="s">
        <v>0</v>
      </c>
      <c r="C38" s="6" t="s">
        <v>90</v>
      </c>
      <c r="D38" s="6">
        <v>5000</v>
      </c>
      <c r="E38" s="40"/>
      <c r="F38" s="25"/>
      <c r="G38" s="25"/>
      <c r="H38" s="25"/>
      <c r="I38" s="25"/>
      <c r="J38" s="25"/>
      <c r="K38" s="25"/>
      <c r="L38" s="25"/>
      <c r="M38" s="25"/>
      <c r="N38" s="27"/>
      <c r="O38" s="27">
        <v>5.34</v>
      </c>
      <c r="P38" s="26"/>
      <c r="Q38" s="26"/>
      <c r="R38" s="25"/>
      <c r="S38" s="28"/>
      <c r="T38" s="25"/>
      <c r="U38" s="25"/>
      <c r="V38" s="27"/>
      <c r="W38" s="27">
        <v>4.78</v>
      </c>
      <c r="X38" s="26"/>
      <c r="Y38" s="26"/>
      <c r="Z38" s="25"/>
      <c r="AA38" s="25"/>
      <c r="AB38" s="25"/>
      <c r="AC38" s="25"/>
      <c r="AD38" s="25"/>
      <c r="AE38" s="25"/>
      <c r="AF38" s="25"/>
      <c r="AG38" s="25"/>
      <c r="AH38" s="27"/>
      <c r="AI38" s="27">
        <v>6</v>
      </c>
      <c r="AJ38" s="26"/>
      <c r="AK38" s="26"/>
      <c r="AL38" s="27"/>
      <c r="AM38" s="27">
        <v>5.72</v>
      </c>
      <c r="AN38" s="26"/>
      <c r="AO38" s="50"/>
      <c r="AP38" s="25"/>
      <c r="AQ38" s="25"/>
      <c r="AR38" s="25"/>
      <c r="AS38" s="25"/>
    </row>
    <row r="39" spans="1:45" ht="59.25" customHeight="1">
      <c r="A39" s="11"/>
      <c r="B39" s="2" t="s">
        <v>155</v>
      </c>
      <c r="C39" s="6" t="s">
        <v>90</v>
      </c>
      <c r="D39" s="6">
        <v>500</v>
      </c>
      <c r="E39" s="40"/>
      <c r="F39" s="25"/>
      <c r="G39" s="25"/>
      <c r="H39" s="25"/>
      <c r="I39" s="25"/>
      <c r="J39" s="25"/>
      <c r="K39" s="25"/>
      <c r="L39" s="25"/>
      <c r="M39" s="25"/>
      <c r="N39" s="27"/>
      <c r="O39" s="27">
        <v>0.39</v>
      </c>
      <c r="P39" s="26"/>
      <c r="Q39" s="26"/>
      <c r="R39" s="25"/>
      <c r="S39" s="28"/>
      <c r="T39" s="25"/>
      <c r="U39" s="25"/>
      <c r="V39" s="27"/>
      <c r="W39" s="27">
        <v>0.65</v>
      </c>
      <c r="X39" s="26"/>
      <c r="Y39" s="26"/>
      <c r="Z39" s="25"/>
      <c r="AA39" s="25"/>
      <c r="AB39" s="25"/>
      <c r="AC39" s="25"/>
      <c r="AD39" s="25"/>
      <c r="AE39" s="25"/>
      <c r="AF39" s="25"/>
      <c r="AG39" s="25"/>
      <c r="AH39" s="27"/>
      <c r="AI39" s="27">
        <v>0.36</v>
      </c>
      <c r="AJ39" s="26"/>
      <c r="AK39" s="26"/>
      <c r="AL39" s="27"/>
      <c r="AM39" s="27">
        <v>0.45</v>
      </c>
      <c r="AN39" s="26"/>
      <c r="AO39" s="50"/>
      <c r="AP39" s="25"/>
      <c r="AQ39" s="25"/>
      <c r="AR39" s="25"/>
      <c r="AS39" s="25"/>
    </row>
    <row r="40" spans="1:45" ht="59.25" customHeight="1">
      <c r="A40" s="11"/>
      <c r="B40" s="2" t="s">
        <v>3</v>
      </c>
      <c r="C40" s="6" t="s">
        <v>90</v>
      </c>
      <c r="D40" s="6">
        <v>5000</v>
      </c>
      <c r="E40" s="40"/>
      <c r="F40" s="25"/>
      <c r="G40" s="25"/>
      <c r="H40" s="25"/>
      <c r="I40" s="25"/>
      <c r="J40" s="25"/>
      <c r="K40" s="25"/>
      <c r="L40" s="25"/>
      <c r="M40" s="25"/>
      <c r="N40" s="27"/>
      <c r="O40" s="27">
        <v>4.62</v>
      </c>
      <c r="P40" s="26"/>
      <c r="Q40" s="26"/>
      <c r="R40" s="25"/>
      <c r="S40" s="28"/>
      <c r="T40" s="25"/>
      <c r="U40" s="25"/>
      <c r="V40" s="27"/>
      <c r="W40" s="27">
        <v>3.55</v>
      </c>
      <c r="X40" s="26"/>
      <c r="Y40" s="26"/>
      <c r="Z40" s="25"/>
      <c r="AA40" s="25"/>
      <c r="AB40" s="25"/>
      <c r="AC40" s="25"/>
      <c r="AD40" s="25"/>
      <c r="AE40" s="25"/>
      <c r="AF40" s="25"/>
      <c r="AG40" s="25"/>
      <c r="AH40" s="27"/>
      <c r="AI40" s="27">
        <v>4.86</v>
      </c>
      <c r="AJ40" s="26"/>
      <c r="AK40" s="26"/>
      <c r="AL40" s="27"/>
      <c r="AM40" s="27">
        <v>3.88</v>
      </c>
      <c r="AN40" s="26"/>
      <c r="AO40" s="50"/>
      <c r="AP40" s="25"/>
      <c r="AQ40" s="25"/>
      <c r="AR40" s="25"/>
      <c r="AS40" s="25"/>
    </row>
    <row r="41" spans="1:45" ht="28.5">
      <c r="A41" s="11">
        <v>15</v>
      </c>
      <c r="B41" s="5" t="s">
        <v>56</v>
      </c>
      <c r="C41" s="6"/>
      <c r="D41" s="6"/>
      <c r="E41" s="26">
        <v>0.33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32"/>
      <c r="Q41" s="32"/>
      <c r="R41" s="25"/>
      <c r="S41" s="28"/>
      <c r="T41" s="25"/>
      <c r="U41" s="25"/>
      <c r="V41" s="25"/>
      <c r="W41" s="25"/>
      <c r="X41" s="32"/>
      <c r="Y41" s="32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>
        <v>40</v>
      </c>
      <c r="AM41" s="26">
        <v>0.33</v>
      </c>
      <c r="AN41" s="26">
        <f>E41/AM41*60</f>
        <v>60</v>
      </c>
      <c r="AO41" s="50">
        <f>AL41+AN41</f>
        <v>100</v>
      </c>
      <c r="AP41" s="28" t="s">
        <v>235</v>
      </c>
      <c r="AQ41" s="25"/>
      <c r="AR41" s="25"/>
      <c r="AS41" s="25"/>
    </row>
    <row r="42" spans="1:45" ht="15">
      <c r="A42" s="11"/>
      <c r="B42" s="1" t="s">
        <v>169</v>
      </c>
      <c r="C42" s="6" t="s">
        <v>64</v>
      </c>
      <c r="D42" s="6">
        <v>5000</v>
      </c>
      <c r="E42" s="4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32"/>
      <c r="Q42" s="32"/>
      <c r="R42" s="25"/>
      <c r="S42" s="28"/>
      <c r="T42" s="25"/>
      <c r="U42" s="25"/>
      <c r="V42" s="25"/>
      <c r="W42" s="25"/>
      <c r="X42" s="32"/>
      <c r="Y42" s="32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7"/>
      <c r="AM42" s="27">
        <v>0.19</v>
      </c>
      <c r="AN42" s="26"/>
      <c r="AO42" s="50"/>
      <c r="AP42" s="25"/>
      <c r="AQ42" s="25"/>
      <c r="AR42" s="25"/>
      <c r="AS42" s="25"/>
    </row>
    <row r="43" spans="1:45" ht="15">
      <c r="A43" s="11"/>
      <c r="B43" s="1" t="s">
        <v>170</v>
      </c>
      <c r="C43" s="6" t="s">
        <v>64</v>
      </c>
      <c r="D43" s="6">
        <v>1000</v>
      </c>
      <c r="E43" s="4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2"/>
      <c r="Q43" s="32"/>
      <c r="R43" s="25"/>
      <c r="S43" s="28"/>
      <c r="T43" s="25"/>
      <c r="U43" s="25"/>
      <c r="V43" s="25"/>
      <c r="W43" s="25"/>
      <c r="X43" s="32"/>
      <c r="Y43" s="32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7"/>
      <c r="AM43" s="27">
        <v>0.14</v>
      </c>
      <c r="AN43" s="26"/>
      <c r="AO43" s="50"/>
      <c r="AP43" s="25"/>
      <c r="AQ43" s="25"/>
      <c r="AR43" s="25"/>
      <c r="AS43" s="25"/>
    </row>
    <row r="44" spans="1:45" ht="71.25" customHeight="1">
      <c r="A44" s="11">
        <v>16</v>
      </c>
      <c r="B44" s="5" t="s">
        <v>98</v>
      </c>
      <c r="C44" s="6"/>
      <c r="D44" s="6"/>
      <c r="E44" s="26">
        <v>8.62</v>
      </c>
      <c r="F44" s="25"/>
      <c r="G44" s="25"/>
      <c r="H44" s="25"/>
      <c r="I44" s="25"/>
      <c r="J44" s="25"/>
      <c r="K44" s="25"/>
      <c r="L44" s="25"/>
      <c r="M44" s="25"/>
      <c r="N44" s="26">
        <v>10</v>
      </c>
      <c r="O44" s="26">
        <v>8.62</v>
      </c>
      <c r="P44" s="26">
        <f>E44/O44*60</f>
        <v>60</v>
      </c>
      <c r="Q44" s="26">
        <f>N44+P44</f>
        <v>70</v>
      </c>
      <c r="R44" s="25"/>
      <c r="S44" s="28"/>
      <c r="T44" s="25"/>
      <c r="U44" s="25"/>
      <c r="V44" s="25"/>
      <c r="W44" s="25"/>
      <c r="X44" s="32"/>
      <c r="Y44" s="32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6">
        <v>40</v>
      </c>
      <c r="AM44" s="26">
        <v>14.12</v>
      </c>
      <c r="AN44" s="26">
        <f>E44/AM44*60</f>
        <v>36.62889518413598</v>
      </c>
      <c r="AO44" s="50">
        <f>AL44+AN44</f>
        <v>76.62889518413598</v>
      </c>
      <c r="AP44" s="28" t="s">
        <v>235</v>
      </c>
      <c r="AQ44" s="28" t="s">
        <v>241</v>
      </c>
      <c r="AR44" s="25"/>
      <c r="AS44" s="25"/>
    </row>
    <row r="45" spans="1:45" ht="15">
      <c r="A45" s="11"/>
      <c r="B45" s="1" t="s">
        <v>149</v>
      </c>
      <c r="C45" s="6" t="s">
        <v>64</v>
      </c>
      <c r="D45" s="6">
        <v>500</v>
      </c>
      <c r="E45" s="40"/>
      <c r="F45" s="25"/>
      <c r="G45" s="25"/>
      <c r="H45" s="25"/>
      <c r="I45" s="25"/>
      <c r="J45" s="25"/>
      <c r="K45" s="25"/>
      <c r="L45" s="25"/>
      <c r="M45" s="25"/>
      <c r="N45" s="27"/>
      <c r="O45" s="27">
        <v>0.63</v>
      </c>
      <c r="P45" s="26"/>
      <c r="Q45" s="26"/>
      <c r="R45" s="25"/>
      <c r="S45" s="28"/>
      <c r="T45" s="25"/>
      <c r="U45" s="25"/>
      <c r="V45" s="25"/>
      <c r="W45" s="25"/>
      <c r="X45" s="32"/>
      <c r="Y45" s="32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7"/>
      <c r="AM45" s="27">
        <v>1.27</v>
      </c>
      <c r="AN45" s="26"/>
      <c r="AO45" s="50"/>
      <c r="AP45" s="25"/>
      <c r="AQ45" s="25"/>
      <c r="AR45" s="25"/>
      <c r="AS45" s="25"/>
    </row>
    <row r="46" spans="1:45" ht="15">
      <c r="A46" s="11"/>
      <c r="B46" s="1" t="s">
        <v>135</v>
      </c>
      <c r="C46" s="6" t="s">
        <v>64</v>
      </c>
      <c r="D46" s="6">
        <v>600</v>
      </c>
      <c r="E46" s="40"/>
      <c r="F46" s="25"/>
      <c r="G46" s="25"/>
      <c r="H46" s="25"/>
      <c r="I46" s="25"/>
      <c r="J46" s="25"/>
      <c r="K46" s="25"/>
      <c r="L46" s="25"/>
      <c r="M46" s="25"/>
      <c r="N46" s="27"/>
      <c r="O46" s="27">
        <v>1.15</v>
      </c>
      <c r="P46" s="26"/>
      <c r="Q46" s="26"/>
      <c r="R46" s="25"/>
      <c r="S46" s="28"/>
      <c r="T46" s="25"/>
      <c r="U46" s="25"/>
      <c r="V46" s="25"/>
      <c r="W46" s="25"/>
      <c r="X46" s="32"/>
      <c r="Y46" s="32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7"/>
      <c r="AM46" s="27">
        <v>1.94</v>
      </c>
      <c r="AN46" s="26"/>
      <c r="AO46" s="50"/>
      <c r="AP46" s="25"/>
      <c r="AQ46" s="25"/>
      <c r="AR46" s="25"/>
      <c r="AS46" s="25"/>
    </row>
    <row r="47" spans="1:45" ht="15">
      <c r="A47" s="11"/>
      <c r="B47" s="1" t="s">
        <v>133</v>
      </c>
      <c r="C47" s="6" t="s">
        <v>64</v>
      </c>
      <c r="D47" s="6">
        <v>900</v>
      </c>
      <c r="E47" s="40"/>
      <c r="F47" s="25"/>
      <c r="G47" s="25"/>
      <c r="H47" s="25"/>
      <c r="I47" s="25"/>
      <c r="J47" s="25"/>
      <c r="K47" s="25"/>
      <c r="L47" s="25"/>
      <c r="M47" s="25"/>
      <c r="N47" s="27"/>
      <c r="O47" s="27">
        <v>2.58</v>
      </c>
      <c r="P47" s="26"/>
      <c r="Q47" s="26"/>
      <c r="R47" s="25"/>
      <c r="S47" s="28"/>
      <c r="T47" s="25"/>
      <c r="U47" s="25"/>
      <c r="V47" s="25"/>
      <c r="W47" s="25"/>
      <c r="X47" s="32"/>
      <c r="Y47" s="32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7"/>
      <c r="AM47" s="27">
        <v>3.42</v>
      </c>
      <c r="AN47" s="26"/>
      <c r="AO47" s="50"/>
      <c r="AP47" s="25"/>
      <c r="AQ47" s="25"/>
      <c r="AR47" s="25"/>
      <c r="AS47" s="25"/>
    </row>
    <row r="48" spans="1:45" ht="15">
      <c r="A48" s="11"/>
      <c r="B48" s="1" t="s">
        <v>156</v>
      </c>
      <c r="C48" s="6" t="s">
        <v>64</v>
      </c>
      <c r="D48" s="6">
        <v>300</v>
      </c>
      <c r="E48" s="40"/>
      <c r="F48" s="25"/>
      <c r="G48" s="25"/>
      <c r="H48" s="25"/>
      <c r="I48" s="25"/>
      <c r="J48" s="25"/>
      <c r="K48" s="25"/>
      <c r="L48" s="25"/>
      <c r="M48" s="25"/>
      <c r="N48" s="27"/>
      <c r="O48" s="27">
        <v>0.52</v>
      </c>
      <c r="P48" s="26"/>
      <c r="Q48" s="26"/>
      <c r="R48" s="25"/>
      <c r="S48" s="28"/>
      <c r="T48" s="25"/>
      <c r="U48" s="25"/>
      <c r="V48" s="25"/>
      <c r="W48" s="25"/>
      <c r="X48" s="32"/>
      <c r="Y48" s="3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7"/>
      <c r="AM48" s="27">
        <v>1.37</v>
      </c>
      <c r="AN48" s="26"/>
      <c r="AO48" s="50"/>
      <c r="AP48" s="25"/>
      <c r="AQ48" s="25"/>
      <c r="AR48" s="25"/>
      <c r="AS48" s="25"/>
    </row>
    <row r="49" spans="1:45" ht="15">
      <c r="A49" s="11"/>
      <c r="B49" s="1" t="s">
        <v>134</v>
      </c>
      <c r="C49" s="6" t="s">
        <v>64</v>
      </c>
      <c r="D49" s="6">
        <v>500</v>
      </c>
      <c r="E49" s="40"/>
      <c r="F49" s="25"/>
      <c r="G49" s="25"/>
      <c r="H49" s="25"/>
      <c r="I49" s="25"/>
      <c r="J49" s="25"/>
      <c r="K49" s="25"/>
      <c r="L49" s="25"/>
      <c r="M49" s="25"/>
      <c r="N49" s="27"/>
      <c r="O49" s="27">
        <v>3.74</v>
      </c>
      <c r="P49" s="26"/>
      <c r="Q49" s="26"/>
      <c r="R49" s="25"/>
      <c r="S49" s="28"/>
      <c r="T49" s="25"/>
      <c r="U49" s="25"/>
      <c r="V49" s="25"/>
      <c r="W49" s="25"/>
      <c r="X49" s="32"/>
      <c r="Y49" s="32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7"/>
      <c r="AM49" s="27">
        <v>6.12</v>
      </c>
      <c r="AN49" s="26"/>
      <c r="AO49" s="50"/>
      <c r="AP49" s="25"/>
      <c r="AQ49" s="25"/>
      <c r="AR49" s="25"/>
      <c r="AS49" s="25"/>
    </row>
    <row r="50" spans="1:45" ht="48" customHeight="1">
      <c r="A50" s="11">
        <v>17</v>
      </c>
      <c r="B50" s="5" t="s">
        <v>92</v>
      </c>
      <c r="C50" s="6"/>
      <c r="D50" s="6"/>
      <c r="E50" s="26">
        <v>46.01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32"/>
      <c r="Q50" s="32"/>
      <c r="R50" s="26">
        <v>40</v>
      </c>
      <c r="S50" s="26">
        <v>91.29</v>
      </c>
      <c r="T50" s="26">
        <f>E50/S50*60</f>
        <v>30.239894840617804</v>
      </c>
      <c r="U50" s="26">
        <f>R50+T50</f>
        <v>70.23989484061781</v>
      </c>
      <c r="V50" s="25"/>
      <c r="W50" s="25"/>
      <c r="X50" s="32"/>
      <c r="Y50" s="3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6">
        <v>40</v>
      </c>
      <c r="AM50" s="26">
        <v>46.01</v>
      </c>
      <c r="AN50" s="26">
        <f>E50/AM50*60</f>
        <v>60</v>
      </c>
      <c r="AO50" s="50">
        <f>AL50+AN50</f>
        <v>100</v>
      </c>
      <c r="AP50" s="28" t="s">
        <v>235</v>
      </c>
      <c r="AQ50" s="28" t="s">
        <v>242</v>
      </c>
      <c r="AR50" s="25"/>
      <c r="AS50" s="25"/>
    </row>
    <row r="51" spans="1:45" ht="15">
      <c r="A51" s="11"/>
      <c r="B51" s="1" t="s">
        <v>71</v>
      </c>
      <c r="C51" s="6" t="s">
        <v>64</v>
      </c>
      <c r="D51" s="6">
        <v>50</v>
      </c>
      <c r="E51" s="40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2"/>
      <c r="Q51" s="32"/>
      <c r="R51" s="27"/>
      <c r="S51" s="37">
        <v>8.12</v>
      </c>
      <c r="T51" s="26"/>
      <c r="U51" s="26"/>
      <c r="V51" s="25"/>
      <c r="W51" s="25"/>
      <c r="X51" s="32"/>
      <c r="Y51" s="32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7"/>
      <c r="AM51" s="27">
        <v>5.61</v>
      </c>
      <c r="AN51" s="26"/>
      <c r="AO51" s="50"/>
      <c r="AP51" s="25"/>
      <c r="AQ51" s="25"/>
      <c r="AR51" s="25"/>
      <c r="AS51" s="25"/>
    </row>
    <row r="52" spans="1:45" ht="15">
      <c r="A52" s="11"/>
      <c r="B52" s="1" t="s">
        <v>74</v>
      </c>
      <c r="C52" s="6" t="s">
        <v>64</v>
      </c>
      <c r="D52" s="6">
        <v>50</v>
      </c>
      <c r="E52" s="4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2"/>
      <c r="Q52" s="32"/>
      <c r="R52" s="27"/>
      <c r="S52" s="37">
        <v>26.44</v>
      </c>
      <c r="T52" s="26"/>
      <c r="U52" s="26"/>
      <c r="V52" s="25"/>
      <c r="W52" s="25"/>
      <c r="X52" s="32"/>
      <c r="Y52" s="32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7"/>
      <c r="AM52" s="27">
        <v>11.12</v>
      </c>
      <c r="AN52" s="26"/>
      <c r="AO52" s="50"/>
      <c r="AP52" s="25"/>
      <c r="AQ52" s="25"/>
      <c r="AR52" s="25"/>
      <c r="AS52" s="25"/>
    </row>
    <row r="53" spans="1:45" ht="15">
      <c r="A53" s="11"/>
      <c r="B53" s="1" t="s">
        <v>99</v>
      </c>
      <c r="C53" s="6" t="s">
        <v>72</v>
      </c>
      <c r="D53" s="6">
        <v>50</v>
      </c>
      <c r="E53" s="40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32"/>
      <c r="Q53" s="32"/>
      <c r="R53" s="27"/>
      <c r="S53" s="37">
        <v>23.47</v>
      </c>
      <c r="T53" s="26"/>
      <c r="U53" s="26"/>
      <c r="V53" s="25"/>
      <c r="W53" s="25"/>
      <c r="X53" s="32"/>
      <c r="Y53" s="32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7"/>
      <c r="AM53" s="27">
        <v>10.72</v>
      </c>
      <c r="AN53" s="26"/>
      <c r="AO53" s="50"/>
      <c r="AP53" s="25"/>
      <c r="AQ53" s="25"/>
      <c r="AR53" s="25"/>
      <c r="AS53" s="25"/>
    </row>
    <row r="54" spans="1:45" ht="15">
      <c r="A54" s="11"/>
      <c r="B54" s="1" t="s">
        <v>76</v>
      </c>
      <c r="C54" s="6" t="s">
        <v>72</v>
      </c>
      <c r="D54" s="6">
        <v>50</v>
      </c>
      <c r="E54" s="4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32"/>
      <c r="Q54" s="32"/>
      <c r="R54" s="27"/>
      <c r="S54" s="37">
        <v>33.26</v>
      </c>
      <c r="T54" s="26"/>
      <c r="U54" s="26"/>
      <c r="V54" s="25"/>
      <c r="W54" s="25"/>
      <c r="X54" s="32"/>
      <c r="Y54" s="32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7"/>
      <c r="AM54" s="27">
        <v>18.56</v>
      </c>
      <c r="AN54" s="26"/>
      <c r="AO54" s="50"/>
      <c r="AP54" s="25"/>
      <c r="AQ54" s="25"/>
      <c r="AR54" s="25"/>
      <c r="AS54" s="25"/>
    </row>
    <row r="55" spans="1:45" ht="41.25" customHeight="1">
      <c r="A55" s="11">
        <v>18</v>
      </c>
      <c r="B55" s="5" t="s">
        <v>93</v>
      </c>
      <c r="C55" s="6"/>
      <c r="D55" s="6"/>
      <c r="E55" s="26">
        <v>44.33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32"/>
      <c r="Q55" s="32"/>
      <c r="R55" s="25"/>
      <c r="S55" s="28"/>
      <c r="T55" s="32"/>
      <c r="U55" s="32"/>
      <c r="V55" s="25"/>
      <c r="W55" s="25"/>
      <c r="X55" s="32"/>
      <c r="Y55" s="32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6">
        <v>40</v>
      </c>
      <c r="AM55" s="26">
        <v>44.33</v>
      </c>
      <c r="AN55" s="26">
        <f>E55/AM55*60</f>
        <v>60</v>
      </c>
      <c r="AO55" s="50">
        <f>AL55+AN55</f>
        <v>100</v>
      </c>
      <c r="AP55" s="28" t="s">
        <v>235</v>
      </c>
      <c r="AQ55" s="25"/>
      <c r="AR55" s="25"/>
      <c r="AS55" s="25"/>
    </row>
    <row r="56" spans="1:45" ht="15">
      <c r="A56" s="11"/>
      <c r="B56" s="1" t="s">
        <v>100</v>
      </c>
      <c r="C56" s="6" t="s">
        <v>64</v>
      </c>
      <c r="D56" s="6">
        <v>50</v>
      </c>
      <c r="E56" s="40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2"/>
      <c r="Q56" s="32"/>
      <c r="R56" s="25"/>
      <c r="S56" s="28"/>
      <c r="T56" s="32"/>
      <c r="U56" s="32"/>
      <c r="V56" s="25"/>
      <c r="W56" s="25"/>
      <c r="X56" s="32"/>
      <c r="Y56" s="32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7"/>
      <c r="AM56" s="27">
        <v>2.98</v>
      </c>
      <c r="AN56" s="26"/>
      <c r="AO56" s="50"/>
      <c r="AP56" s="25"/>
      <c r="AQ56" s="25"/>
      <c r="AR56" s="25"/>
      <c r="AS56" s="25"/>
    </row>
    <row r="57" spans="1:45" ht="15">
      <c r="A57" s="11"/>
      <c r="B57" s="1" t="s">
        <v>101</v>
      </c>
      <c r="C57" s="6" t="s">
        <v>64</v>
      </c>
      <c r="D57" s="6">
        <v>50</v>
      </c>
      <c r="E57" s="4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32"/>
      <c r="Q57" s="32"/>
      <c r="R57" s="25"/>
      <c r="S57" s="28"/>
      <c r="T57" s="32"/>
      <c r="U57" s="32"/>
      <c r="V57" s="25"/>
      <c r="W57" s="25"/>
      <c r="X57" s="32"/>
      <c r="Y57" s="32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7"/>
      <c r="AM57" s="27">
        <v>4.29</v>
      </c>
      <c r="AN57" s="26"/>
      <c r="AO57" s="50"/>
      <c r="AP57" s="25"/>
      <c r="AQ57" s="25"/>
      <c r="AR57" s="25"/>
      <c r="AS57" s="25"/>
    </row>
    <row r="58" spans="1:45" ht="15">
      <c r="A58" s="11"/>
      <c r="B58" s="1" t="s">
        <v>74</v>
      </c>
      <c r="C58" s="6" t="s">
        <v>64</v>
      </c>
      <c r="D58" s="6">
        <v>50</v>
      </c>
      <c r="E58" s="40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32"/>
      <c r="Q58" s="32"/>
      <c r="R58" s="25"/>
      <c r="S58" s="28"/>
      <c r="T58" s="32"/>
      <c r="U58" s="32"/>
      <c r="V58" s="25"/>
      <c r="W58" s="25"/>
      <c r="X58" s="32"/>
      <c r="Y58" s="32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7"/>
      <c r="AM58" s="27">
        <v>8.28</v>
      </c>
      <c r="AN58" s="26"/>
      <c r="AO58" s="50"/>
      <c r="AP58" s="25"/>
      <c r="AQ58" s="25"/>
      <c r="AR58" s="25"/>
      <c r="AS58" s="25"/>
    </row>
    <row r="59" spans="1:45" ht="15">
      <c r="A59" s="11"/>
      <c r="B59" s="1" t="s">
        <v>76</v>
      </c>
      <c r="C59" s="6" t="s">
        <v>64</v>
      </c>
      <c r="D59" s="6">
        <v>50</v>
      </c>
      <c r="E59" s="40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2"/>
      <c r="Q59" s="32"/>
      <c r="R59" s="25"/>
      <c r="S59" s="28"/>
      <c r="T59" s="32"/>
      <c r="U59" s="32"/>
      <c r="V59" s="25"/>
      <c r="W59" s="25"/>
      <c r="X59" s="32"/>
      <c r="Y59" s="32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7"/>
      <c r="AM59" s="27">
        <v>13.49</v>
      </c>
      <c r="AN59" s="26"/>
      <c r="AO59" s="50"/>
      <c r="AP59" s="25"/>
      <c r="AQ59" s="25"/>
      <c r="AR59" s="25"/>
      <c r="AS59" s="25"/>
    </row>
    <row r="60" spans="1:45" ht="15">
      <c r="A60" s="11"/>
      <c r="B60" s="1" t="s">
        <v>102</v>
      </c>
      <c r="C60" s="6" t="s">
        <v>64</v>
      </c>
      <c r="D60" s="6">
        <v>50</v>
      </c>
      <c r="E60" s="4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2"/>
      <c r="Q60" s="32"/>
      <c r="R60" s="25"/>
      <c r="S60" s="28"/>
      <c r="T60" s="32"/>
      <c r="U60" s="32"/>
      <c r="V60" s="25"/>
      <c r="W60" s="25"/>
      <c r="X60" s="32"/>
      <c r="Y60" s="32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7"/>
      <c r="AM60" s="27">
        <v>15.29</v>
      </c>
      <c r="AN60" s="26"/>
      <c r="AO60" s="50"/>
      <c r="AP60" s="25"/>
      <c r="AQ60" s="25"/>
      <c r="AR60" s="25"/>
      <c r="AS60" s="25"/>
    </row>
    <row r="61" spans="1:45" ht="52.5" customHeight="1">
      <c r="A61" s="11">
        <v>19</v>
      </c>
      <c r="B61" s="5" t="s">
        <v>103</v>
      </c>
      <c r="C61" s="6" t="s">
        <v>64</v>
      </c>
      <c r="D61" s="6">
        <v>50</v>
      </c>
      <c r="E61" s="26">
        <v>5.43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32"/>
      <c r="Q61" s="32"/>
      <c r="R61" s="33"/>
      <c r="S61" s="33"/>
      <c r="T61" s="32"/>
      <c r="U61" s="32"/>
      <c r="V61" s="25"/>
      <c r="W61" s="25"/>
      <c r="X61" s="32"/>
      <c r="Y61" s="32"/>
      <c r="Z61" s="25"/>
      <c r="AA61" s="25"/>
      <c r="AB61" s="25"/>
      <c r="AC61" s="25"/>
      <c r="AD61" s="33"/>
      <c r="AE61" s="33"/>
      <c r="AF61" s="33"/>
      <c r="AG61" s="33"/>
      <c r="AH61" s="25"/>
      <c r="AI61" s="25"/>
      <c r="AJ61" s="25"/>
      <c r="AK61" s="25"/>
      <c r="AL61" s="26">
        <v>40</v>
      </c>
      <c r="AM61" s="26">
        <v>5.43</v>
      </c>
      <c r="AN61" s="26">
        <f>E61/AM61*60</f>
        <v>60</v>
      </c>
      <c r="AO61" s="50">
        <f>AL61+AN61</f>
        <v>100</v>
      </c>
      <c r="AP61" s="28" t="s">
        <v>235</v>
      </c>
      <c r="AQ61" s="25"/>
      <c r="AR61" s="25"/>
      <c r="AS61" s="25"/>
    </row>
    <row r="62" spans="1:45" ht="48.75" customHeight="1">
      <c r="A62" s="11">
        <v>20</v>
      </c>
      <c r="B62" s="5" t="s">
        <v>104</v>
      </c>
      <c r="C62" s="6"/>
      <c r="D62" s="6"/>
      <c r="E62" s="26">
        <v>54.76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32"/>
      <c r="Q62" s="32"/>
      <c r="R62" s="26">
        <v>40</v>
      </c>
      <c r="S62" s="26">
        <v>54.76</v>
      </c>
      <c r="T62" s="26">
        <f>E62/S62*60</f>
        <v>60</v>
      </c>
      <c r="U62" s="26">
        <f>R62+T62</f>
        <v>100</v>
      </c>
      <c r="V62" s="25"/>
      <c r="W62" s="25"/>
      <c r="X62" s="32"/>
      <c r="Y62" s="32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32"/>
      <c r="AO62" s="51"/>
      <c r="AP62" s="28" t="s">
        <v>242</v>
      </c>
      <c r="AQ62" s="25"/>
      <c r="AR62" s="25"/>
      <c r="AS62" s="25"/>
    </row>
    <row r="63" spans="1:45" ht="15">
      <c r="A63" s="11"/>
      <c r="B63" s="1" t="s">
        <v>77</v>
      </c>
      <c r="C63" s="6" t="s">
        <v>64</v>
      </c>
      <c r="D63" s="6">
        <v>10</v>
      </c>
      <c r="E63" s="40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32"/>
      <c r="Q63" s="32"/>
      <c r="R63" s="27"/>
      <c r="S63" s="37">
        <v>18.07</v>
      </c>
      <c r="T63" s="26"/>
      <c r="U63" s="26"/>
      <c r="V63" s="25"/>
      <c r="W63" s="25"/>
      <c r="X63" s="32"/>
      <c r="Y63" s="32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32"/>
      <c r="AO63" s="51"/>
      <c r="AP63" s="25"/>
      <c r="AQ63" s="25"/>
      <c r="AR63" s="25"/>
      <c r="AS63" s="25"/>
    </row>
    <row r="64" spans="1:45" ht="15">
      <c r="A64" s="11"/>
      <c r="B64" s="1" t="s">
        <v>78</v>
      </c>
      <c r="C64" s="6" t="s">
        <v>64</v>
      </c>
      <c r="D64" s="6">
        <v>10</v>
      </c>
      <c r="E64" s="40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32"/>
      <c r="Q64" s="32"/>
      <c r="R64" s="27"/>
      <c r="S64" s="37">
        <v>36.69</v>
      </c>
      <c r="T64" s="26"/>
      <c r="U64" s="26"/>
      <c r="V64" s="25"/>
      <c r="W64" s="25"/>
      <c r="X64" s="32"/>
      <c r="Y64" s="32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32"/>
      <c r="AO64" s="51"/>
      <c r="AP64" s="25"/>
      <c r="AQ64" s="25"/>
      <c r="AR64" s="25"/>
      <c r="AS64" s="25"/>
    </row>
    <row r="65" spans="1:45" ht="36" customHeight="1">
      <c r="A65" s="11">
        <v>21</v>
      </c>
      <c r="B65" s="5" t="s">
        <v>105</v>
      </c>
      <c r="C65" s="6"/>
      <c r="D65" s="6"/>
      <c r="E65" s="26">
        <v>40.56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2"/>
      <c r="Q65" s="32"/>
      <c r="R65" s="26">
        <v>40</v>
      </c>
      <c r="S65" s="26">
        <v>40.56</v>
      </c>
      <c r="T65" s="26">
        <f>E65/S65*60</f>
        <v>60</v>
      </c>
      <c r="U65" s="26">
        <f>R65+T65</f>
        <v>100</v>
      </c>
      <c r="V65" s="25"/>
      <c r="W65" s="25"/>
      <c r="X65" s="32"/>
      <c r="Y65" s="32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32"/>
      <c r="AO65" s="51"/>
      <c r="AP65" s="28" t="s">
        <v>242</v>
      </c>
      <c r="AQ65" s="25"/>
      <c r="AR65" s="25"/>
      <c r="AS65" s="25"/>
    </row>
    <row r="66" spans="1:45" ht="15">
      <c r="A66" s="11"/>
      <c r="B66" s="1" t="s">
        <v>79</v>
      </c>
      <c r="C66" s="6" t="s">
        <v>72</v>
      </c>
      <c r="D66" s="6">
        <v>10</v>
      </c>
      <c r="E66" s="40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2"/>
      <c r="Q66" s="32"/>
      <c r="R66" s="27"/>
      <c r="S66" s="37">
        <v>24.06</v>
      </c>
      <c r="T66" s="26"/>
      <c r="U66" s="26"/>
      <c r="V66" s="25"/>
      <c r="W66" s="25"/>
      <c r="X66" s="32"/>
      <c r="Y66" s="32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32"/>
      <c r="AO66" s="51"/>
      <c r="AP66" s="25"/>
      <c r="AQ66" s="25"/>
      <c r="AR66" s="25"/>
      <c r="AS66" s="25"/>
    </row>
    <row r="67" spans="1:45" ht="15">
      <c r="A67" s="11"/>
      <c r="B67" s="1" t="s">
        <v>80</v>
      </c>
      <c r="C67" s="6" t="s">
        <v>72</v>
      </c>
      <c r="D67" s="6">
        <v>10</v>
      </c>
      <c r="E67" s="40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2"/>
      <c r="Q67" s="32"/>
      <c r="R67" s="27"/>
      <c r="S67" s="37">
        <v>16.5</v>
      </c>
      <c r="T67" s="26"/>
      <c r="U67" s="26"/>
      <c r="V67" s="25"/>
      <c r="W67" s="25"/>
      <c r="X67" s="32"/>
      <c r="Y67" s="32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32"/>
      <c r="AO67" s="51"/>
      <c r="AP67" s="25"/>
      <c r="AQ67" s="25"/>
      <c r="AR67" s="25"/>
      <c r="AS67" s="25"/>
    </row>
    <row r="68" spans="1:45" ht="63" customHeight="1">
      <c r="A68" s="11">
        <v>22</v>
      </c>
      <c r="B68" s="4" t="s">
        <v>171</v>
      </c>
      <c r="C68" s="6" t="s">
        <v>72</v>
      </c>
      <c r="D68" s="6">
        <v>10000</v>
      </c>
      <c r="E68" s="26">
        <v>0.15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32"/>
      <c r="Q68" s="32"/>
      <c r="R68" s="25"/>
      <c r="S68" s="28"/>
      <c r="T68" s="32"/>
      <c r="U68" s="32"/>
      <c r="V68" s="38"/>
      <c r="W68" s="38"/>
      <c r="X68" s="32"/>
      <c r="Y68" s="32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6">
        <v>40</v>
      </c>
      <c r="AM68" s="26">
        <v>0.15</v>
      </c>
      <c r="AN68" s="26">
        <f>E68/AM68*60</f>
        <v>60</v>
      </c>
      <c r="AO68" s="50">
        <f>AL68+AN68</f>
        <v>100</v>
      </c>
      <c r="AP68" s="28" t="s">
        <v>235</v>
      </c>
      <c r="AQ68" s="25"/>
      <c r="AR68" s="25"/>
      <c r="AS68" s="25"/>
    </row>
    <row r="69" spans="1:45" ht="58.5" customHeight="1">
      <c r="A69" s="11">
        <v>23</v>
      </c>
      <c r="B69" s="4" t="s">
        <v>172</v>
      </c>
      <c r="C69" s="6" t="s">
        <v>72</v>
      </c>
      <c r="D69" s="6">
        <v>10000</v>
      </c>
      <c r="E69" s="26">
        <v>0.13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32"/>
      <c r="Q69" s="32"/>
      <c r="R69" s="25"/>
      <c r="S69" s="28"/>
      <c r="T69" s="32"/>
      <c r="U69" s="32"/>
      <c r="V69" s="38"/>
      <c r="W69" s="38"/>
      <c r="X69" s="32"/>
      <c r="Y69" s="32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6">
        <v>40</v>
      </c>
      <c r="AM69" s="26">
        <v>0.13</v>
      </c>
      <c r="AN69" s="26">
        <f>E69/AM69*60</f>
        <v>60</v>
      </c>
      <c r="AO69" s="50">
        <f>AL69+AN69</f>
        <v>100</v>
      </c>
      <c r="AP69" s="28" t="s">
        <v>235</v>
      </c>
      <c r="AQ69" s="25"/>
      <c r="AR69" s="25"/>
      <c r="AS69" s="25"/>
    </row>
    <row r="70" spans="1:45" ht="35.25" customHeight="1">
      <c r="A70" s="11">
        <v>24</v>
      </c>
      <c r="B70" s="5" t="s">
        <v>81</v>
      </c>
      <c r="C70" s="6"/>
      <c r="D70" s="6"/>
      <c r="E70" s="26">
        <v>3.87</v>
      </c>
      <c r="F70" s="29"/>
      <c r="G70" s="29"/>
      <c r="H70" s="29"/>
      <c r="I70" s="29"/>
      <c r="J70" s="25"/>
      <c r="K70" s="25"/>
      <c r="L70" s="25"/>
      <c r="M70" s="25"/>
      <c r="N70" s="25"/>
      <c r="O70" s="25"/>
      <c r="P70" s="32"/>
      <c r="Q70" s="32"/>
      <c r="R70" s="29"/>
      <c r="S70" s="33"/>
      <c r="T70" s="32"/>
      <c r="U70" s="32"/>
      <c r="V70" s="25"/>
      <c r="W70" s="25"/>
      <c r="X70" s="32"/>
      <c r="Y70" s="32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6">
        <v>40</v>
      </c>
      <c r="AM70" s="26">
        <v>3.87</v>
      </c>
      <c r="AN70" s="26">
        <f>E70/AM70*60</f>
        <v>60</v>
      </c>
      <c r="AO70" s="50">
        <f>AL70+AN70</f>
        <v>100</v>
      </c>
      <c r="AP70" s="28" t="s">
        <v>235</v>
      </c>
      <c r="AQ70" s="25"/>
      <c r="AR70" s="25"/>
      <c r="AS70" s="25"/>
    </row>
    <row r="71" spans="1:45" ht="15">
      <c r="A71" s="11"/>
      <c r="B71" s="1" t="s">
        <v>51</v>
      </c>
      <c r="C71" s="6" t="s">
        <v>72</v>
      </c>
      <c r="D71" s="6">
        <v>500</v>
      </c>
      <c r="E71" s="40"/>
      <c r="F71" s="29"/>
      <c r="G71" s="29"/>
      <c r="H71" s="29"/>
      <c r="I71" s="29"/>
      <c r="J71" s="25"/>
      <c r="K71" s="25"/>
      <c r="L71" s="25"/>
      <c r="M71" s="25"/>
      <c r="N71" s="25"/>
      <c r="O71" s="25"/>
      <c r="P71" s="32"/>
      <c r="Q71" s="32"/>
      <c r="R71" s="29"/>
      <c r="S71" s="33"/>
      <c r="T71" s="32"/>
      <c r="U71" s="32"/>
      <c r="V71" s="25"/>
      <c r="W71" s="25"/>
      <c r="X71" s="32"/>
      <c r="Y71" s="32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7"/>
      <c r="AM71" s="27">
        <v>0.41</v>
      </c>
      <c r="AN71" s="26"/>
      <c r="AO71" s="50"/>
      <c r="AP71" s="25"/>
      <c r="AQ71" s="25"/>
      <c r="AR71" s="25"/>
      <c r="AS71" s="25"/>
    </row>
    <row r="72" spans="1:45" ht="15">
      <c r="A72" s="11"/>
      <c r="B72" s="1" t="s">
        <v>144</v>
      </c>
      <c r="C72" s="6" t="s">
        <v>72</v>
      </c>
      <c r="D72" s="6">
        <v>400</v>
      </c>
      <c r="E72" s="40"/>
      <c r="F72" s="29"/>
      <c r="G72" s="29"/>
      <c r="H72" s="29"/>
      <c r="I72" s="29"/>
      <c r="J72" s="25"/>
      <c r="K72" s="25"/>
      <c r="L72" s="25"/>
      <c r="M72" s="25"/>
      <c r="N72" s="25"/>
      <c r="O72" s="25"/>
      <c r="P72" s="32"/>
      <c r="Q72" s="32"/>
      <c r="R72" s="34"/>
      <c r="S72" s="33"/>
      <c r="T72" s="32"/>
      <c r="U72" s="32"/>
      <c r="V72" s="25"/>
      <c r="W72" s="25"/>
      <c r="X72" s="32"/>
      <c r="Y72" s="32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7"/>
      <c r="AM72" s="27">
        <v>0.73</v>
      </c>
      <c r="AN72" s="26"/>
      <c r="AO72" s="50"/>
      <c r="AP72" s="25"/>
      <c r="AQ72" s="25"/>
      <c r="AR72" s="25"/>
      <c r="AS72" s="25"/>
    </row>
    <row r="73" spans="1:45" ht="15">
      <c r="A73" s="11"/>
      <c r="B73" s="1" t="s">
        <v>82</v>
      </c>
      <c r="C73" s="6" t="s">
        <v>72</v>
      </c>
      <c r="D73" s="6">
        <v>200</v>
      </c>
      <c r="E73" s="40"/>
      <c r="F73" s="29"/>
      <c r="G73" s="29"/>
      <c r="H73" s="29"/>
      <c r="I73" s="29"/>
      <c r="J73" s="25"/>
      <c r="K73" s="25"/>
      <c r="L73" s="25"/>
      <c r="M73" s="25"/>
      <c r="N73" s="25"/>
      <c r="O73" s="25"/>
      <c r="P73" s="32"/>
      <c r="Q73" s="32"/>
      <c r="R73" s="29"/>
      <c r="S73" s="33"/>
      <c r="T73" s="32"/>
      <c r="U73" s="32"/>
      <c r="V73" s="25"/>
      <c r="W73" s="25"/>
      <c r="X73" s="32"/>
      <c r="Y73" s="32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7"/>
      <c r="AM73" s="27">
        <v>1.42</v>
      </c>
      <c r="AN73" s="26"/>
      <c r="AO73" s="50"/>
      <c r="AP73" s="25"/>
      <c r="AQ73" s="25"/>
      <c r="AR73" s="25"/>
      <c r="AS73" s="25"/>
    </row>
    <row r="74" spans="1:45" ht="15">
      <c r="A74" s="11"/>
      <c r="B74" s="1" t="s">
        <v>83</v>
      </c>
      <c r="C74" s="6" t="s">
        <v>72</v>
      </c>
      <c r="D74" s="6">
        <v>200</v>
      </c>
      <c r="E74" s="40"/>
      <c r="F74" s="30"/>
      <c r="G74" s="30"/>
      <c r="H74" s="30"/>
      <c r="I74" s="30"/>
      <c r="J74" s="25"/>
      <c r="K74" s="25"/>
      <c r="L74" s="25"/>
      <c r="M74" s="25"/>
      <c r="N74" s="25"/>
      <c r="O74" s="25"/>
      <c r="P74" s="32"/>
      <c r="Q74" s="32"/>
      <c r="R74" s="29"/>
      <c r="S74" s="33"/>
      <c r="T74" s="32"/>
      <c r="U74" s="32"/>
      <c r="V74" s="25"/>
      <c r="W74" s="25"/>
      <c r="X74" s="32"/>
      <c r="Y74" s="32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7"/>
      <c r="AM74" s="27">
        <v>1.31</v>
      </c>
      <c r="AN74" s="26"/>
      <c r="AO74" s="50"/>
      <c r="AP74" s="25"/>
      <c r="AQ74" s="25"/>
      <c r="AR74" s="25"/>
      <c r="AS74" s="25"/>
    </row>
    <row r="75" spans="1:45" ht="46.5" customHeight="1">
      <c r="A75" s="11">
        <v>25</v>
      </c>
      <c r="B75" s="5" t="s">
        <v>106</v>
      </c>
      <c r="C75" s="6"/>
      <c r="D75" s="6"/>
      <c r="E75" s="26">
        <v>5.73</v>
      </c>
      <c r="F75" s="29"/>
      <c r="G75" s="29"/>
      <c r="H75" s="29"/>
      <c r="I75" s="29"/>
      <c r="J75" s="25"/>
      <c r="K75" s="25"/>
      <c r="L75" s="25"/>
      <c r="M75" s="25"/>
      <c r="N75" s="25"/>
      <c r="O75" s="25"/>
      <c r="P75" s="32"/>
      <c r="Q75" s="32"/>
      <c r="R75" s="29"/>
      <c r="S75" s="33"/>
      <c r="T75" s="32"/>
      <c r="U75" s="32"/>
      <c r="V75" s="25"/>
      <c r="W75" s="25"/>
      <c r="X75" s="32"/>
      <c r="Y75" s="32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6">
        <v>40</v>
      </c>
      <c r="AM75" s="26">
        <v>5.73</v>
      </c>
      <c r="AN75" s="26">
        <f>E75/AM75*60</f>
        <v>60</v>
      </c>
      <c r="AO75" s="50">
        <f>AL75+AN75</f>
        <v>100</v>
      </c>
      <c r="AP75" s="28" t="s">
        <v>235</v>
      </c>
      <c r="AQ75" s="25"/>
      <c r="AR75" s="25"/>
      <c r="AS75" s="25"/>
    </row>
    <row r="76" spans="1:45" ht="15">
      <c r="A76" s="11"/>
      <c r="B76" s="1" t="s">
        <v>145</v>
      </c>
      <c r="C76" s="6" t="s">
        <v>72</v>
      </c>
      <c r="D76" s="6">
        <v>300</v>
      </c>
      <c r="E76" s="40"/>
      <c r="F76" s="29"/>
      <c r="G76" s="29"/>
      <c r="H76" s="29"/>
      <c r="I76" s="29"/>
      <c r="J76" s="25"/>
      <c r="K76" s="25"/>
      <c r="L76" s="25"/>
      <c r="M76" s="25"/>
      <c r="N76" s="25"/>
      <c r="O76" s="25"/>
      <c r="P76" s="32"/>
      <c r="Q76" s="32"/>
      <c r="R76" s="25"/>
      <c r="S76" s="28"/>
      <c r="T76" s="32"/>
      <c r="U76" s="32"/>
      <c r="V76" s="25"/>
      <c r="W76" s="25"/>
      <c r="X76" s="32"/>
      <c r="Y76" s="32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7"/>
      <c r="AM76" s="27">
        <v>0.45</v>
      </c>
      <c r="AN76" s="26"/>
      <c r="AO76" s="50"/>
      <c r="AP76" s="25"/>
      <c r="AQ76" s="25"/>
      <c r="AR76" s="25"/>
      <c r="AS76" s="25"/>
    </row>
    <row r="77" spans="1:45" ht="15">
      <c r="A77" s="11"/>
      <c r="B77" s="1" t="s">
        <v>107</v>
      </c>
      <c r="C77" s="6" t="s">
        <v>72</v>
      </c>
      <c r="D77" s="6">
        <v>500</v>
      </c>
      <c r="E77" s="40"/>
      <c r="F77" s="30"/>
      <c r="G77" s="30"/>
      <c r="H77" s="30"/>
      <c r="I77" s="30"/>
      <c r="J77" s="25"/>
      <c r="K77" s="25"/>
      <c r="L77" s="25"/>
      <c r="M77" s="25"/>
      <c r="N77" s="25"/>
      <c r="O77" s="25"/>
      <c r="P77" s="32"/>
      <c r="Q77" s="32"/>
      <c r="R77" s="25"/>
      <c r="S77" s="28"/>
      <c r="T77" s="32"/>
      <c r="U77" s="32"/>
      <c r="V77" s="25"/>
      <c r="W77" s="25"/>
      <c r="X77" s="32"/>
      <c r="Y77" s="32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7"/>
      <c r="AM77" s="27">
        <v>1.09</v>
      </c>
      <c r="AN77" s="26"/>
      <c r="AO77" s="50"/>
      <c r="AP77" s="25"/>
      <c r="AQ77" s="25"/>
      <c r="AR77" s="25"/>
      <c r="AS77" s="25"/>
    </row>
    <row r="78" spans="1:45" ht="15">
      <c r="A78" s="11"/>
      <c r="B78" s="1" t="s">
        <v>108</v>
      </c>
      <c r="C78" s="6" t="s">
        <v>72</v>
      </c>
      <c r="D78" s="6">
        <v>300</v>
      </c>
      <c r="E78" s="40"/>
      <c r="F78" s="30"/>
      <c r="G78" s="30"/>
      <c r="H78" s="30"/>
      <c r="I78" s="30"/>
      <c r="J78" s="25"/>
      <c r="K78" s="25"/>
      <c r="L78" s="25"/>
      <c r="M78" s="25"/>
      <c r="N78" s="25"/>
      <c r="O78" s="25"/>
      <c r="P78" s="32"/>
      <c r="Q78" s="32"/>
      <c r="R78" s="25"/>
      <c r="S78" s="28"/>
      <c r="T78" s="32"/>
      <c r="U78" s="32"/>
      <c r="V78" s="25"/>
      <c r="W78" s="25"/>
      <c r="X78" s="32"/>
      <c r="Y78" s="32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7"/>
      <c r="AM78" s="27">
        <v>1.61</v>
      </c>
      <c r="AN78" s="26"/>
      <c r="AO78" s="50"/>
      <c r="AP78" s="25"/>
      <c r="AQ78" s="25"/>
      <c r="AR78" s="25"/>
      <c r="AS78" s="25"/>
    </row>
    <row r="79" spans="1:45" ht="15">
      <c r="A79" s="11"/>
      <c r="B79" s="1" t="s">
        <v>146</v>
      </c>
      <c r="C79" s="6" t="s">
        <v>72</v>
      </c>
      <c r="D79" s="6">
        <v>1000</v>
      </c>
      <c r="E79" s="40"/>
      <c r="F79" s="29"/>
      <c r="G79" s="29"/>
      <c r="H79" s="29"/>
      <c r="I79" s="29"/>
      <c r="J79" s="25"/>
      <c r="K79" s="25"/>
      <c r="L79" s="25"/>
      <c r="M79" s="25"/>
      <c r="N79" s="25"/>
      <c r="O79" s="25"/>
      <c r="P79" s="32"/>
      <c r="Q79" s="32"/>
      <c r="R79" s="25"/>
      <c r="S79" s="28"/>
      <c r="T79" s="32"/>
      <c r="U79" s="32"/>
      <c r="V79" s="25"/>
      <c r="W79" s="25"/>
      <c r="X79" s="32"/>
      <c r="Y79" s="32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7"/>
      <c r="AM79" s="27">
        <v>0.91</v>
      </c>
      <c r="AN79" s="26"/>
      <c r="AO79" s="50"/>
      <c r="AP79" s="25"/>
      <c r="AQ79" s="25"/>
      <c r="AR79" s="25"/>
      <c r="AS79" s="25"/>
    </row>
    <row r="80" spans="1:45" ht="15">
      <c r="A80" s="11"/>
      <c r="B80" s="1" t="s">
        <v>109</v>
      </c>
      <c r="C80" s="6" t="s">
        <v>72</v>
      </c>
      <c r="D80" s="6">
        <v>100</v>
      </c>
      <c r="E80" s="40"/>
      <c r="F80" s="30"/>
      <c r="G80" s="30"/>
      <c r="H80" s="30"/>
      <c r="I80" s="30"/>
      <c r="J80" s="25"/>
      <c r="K80" s="25"/>
      <c r="L80" s="25"/>
      <c r="M80" s="25"/>
      <c r="N80" s="25"/>
      <c r="O80" s="25"/>
      <c r="P80" s="32"/>
      <c r="Q80" s="32"/>
      <c r="R80" s="25"/>
      <c r="S80" s="28"/>
      <c r="T80" s="32"/>
      <c r="U80" s="32"/>
      <c r="V80" s="25"/>
      <c r="W80" s="25"/>
      <c r="X80" s="32"/>
      <c r="Y80" s="32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7"/>
      <c r="AM80" s="27">
        <v>1.67</v>
      </c>
      <c r="AN80" s="26"/>
      <c r="AO80" s="50"/>
      <c r="AP80" s="25"/>
      <c r="AQ80" s="25"/>
      <c r="AR80" s="25"/>
      <c r="AS80" s="25"/>
    </row>
    <row r="81" spans="1:45" ht="103.5" customHeight="1">
      <c r="A81" s="11">
        <v>26</v>
      </c>
      <c r="B81" s="5" t="s">
        <v>1</v>
      </c>
      <c r="C81" s="6" t="s">
        <v>64</v>
      </c>
      <c r="D81" s="6">
        <v>80000</v>
      </c>
      <c r="E81" s="42">
        <v>0.2</v>
      </c>
      <c r="F81" s="26">
        <v>40</v>
      </c>
      <c r="G81" s="26">
        <v>0.37</v>
      </c>
      <c r="H81" s="26">
        <f>E81/G81*60</f>
        <v>32.432432432432435</v>
      </c>
      <c r="I81" s="26">
        <f>F81+H81</f>
        <v>72.43243243243244</v>
      </c>
      <c r="J81" s="25"/>
      <c r="K81" s="25"/>
      <c r="L81" s="25"/>
      <c r="M81" s="25"/>
      <c r="N81" s="26">
        <v>5</v>
      </c>
      <c r="O81" s="42">
        <v>0.2</v>
      </c>
      <c r="P81" s="26">
        <f>E81/O81*60</f>
        <v>60</v>
      </c>
      <c r="Q81" s="26">
        <f>N81+P81</f>
        <v>65</v>
      </c>
      <c r="R81" s="25"/>
      <c r="S81" s="28"/>
      <c r="T81" s="32"/>
      <c r="U81" s="32"/>
      <c r="V81" s="25"/>
      <c r="W81" s="25"/>
      <c r="X81" s="32"/>
      <c r="Y81" s="32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6">
        <v>15</v>
      </c>
      <c r="AM81" s="26">
        <v>0.31</v>
      </c>
      <c r="AN81" s="26">
        <f>E81/AM81*60</f>
        <v>38.70967741935485</v>
      </c>
      <c r="AO81" s="50">
        <f>AL81+AN81</f>
        <v>53.70967741935485</v>
      </c>
      <c r="AP81" s="54" t="s">
        <v>243</v>
      </c>
      <c r="AQ81" s="28" t="s">
        <v>241</v>
      </c>
      <c r="AR81" s="28" t="s">
        <v>235</v>
      </c>
      <c r="AS81" s="25"/>
    </row>
    <row r="82" spans="1:45" ht="101.25" customHeight="1">
      <c r="A82" s="11">
        <v>27</v>
      </c>
      <c r="B82" s="5" t="s">
        <v>110</v>
      </c>
      <c r="C82" s="6" t="s">
        <v>72</v>
      </c>
      <c r="D82" s="6">
        <v>1000</v>
      </c>
      <c r="E82" s="26">
        <v>1.65</v>
      </c>
      <c r="F82" s="26">
        <v>40</v>
      </c>
      <c r="G82" s="26">
        <v>1.65</v>
      </c>
      <c r="H82" s="26">
        <f>E82/G82*60</f>
        <v>60</v>
      </c>
      <c r="I82" s="26">
        <f>F82+H82</f>
        <v>100</v>
      </c>
      <c r="J82" s="25"/>
      <c r="K82" s="25"/>
      <c r="L82" s="25"/>
      <c r="M82" s="25"/>
      <c r="N82" s="25"/>
      <c r="O82" s="25"/>
      <c r="P82" s="32"/>
      <c r="Q82" s="32"/>
      <c r="R82" s="25"/>
      <c r="S82" s="28"/>
      <c r="T82" s="32"/>
      <c r="U82" s="32"/>
      <c r="V82" s="25"/>
      <c r="W82" s="25"/>
      <c r="X82" s="32"/>
      <c r="Y82" s="32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32"/>
      <c r="AO82" s="51"/>
      <c r="AP82" s="54" t="s">
        <v>243</v>
      </c>
      <c r="AQ82" s="25"/>
      <c r="AR82" s="25"/>
      <c r="AS82" s="25"/>
    </row>
    <row r="83" spans="1:45" ht="66" customHeight="1">
      <c r="A83" s="11">
        <v>28</v>
      </c>
      <c r="B83" s="5" t="s">
        <v>111</v>
      </c>
      <c r="C83" s="6"/>
      <c r="D83" s="6"/>
      <c r="E83" s="26">
        <v>0.74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2"/>
      <c r="Q83" s="32"/>
      <c r="R83" s="26">
        <v>40</v>
      </c>
      <c r="S83" s="26">
        <v>1.39</v>
      </c>
      <c r="T83" s="26">
        <f>E83/S83*60</f>
        <v>31.942446043165468</v>
      </c>
      <c r="U83" s="26">
        <f>R83+T83</f>
        <v>71.94244604316546</v>
      </c>
      <c r="V83" s="25"/>
      <c r="W83" s="25"/>
      <c r="X83" s="32"/>
      <c r="Y83" s="32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6">
        <v>40</v>
      </c>
      <c r="AM83" s="26">
        <v>0.74</v>
      </c>
      <c r="AN83" s="26">
        <f>E83/AM83*60</f>
        <v>60</v>
      </c>
      <c r="AO83" s="50">
        <f>AL83+AN83</f>
        <v>100</v>
      </c>
      <c r="AP83" s="28" t="s">
        <v>235</v>
      </c>
      <c r="AQ83" s="28" t="s">
        <v>242</v>
      </c>
      <c r="AR83" s="25"/>
      <c r="AS83" s="25"/>
    </row>
    <row r="84" spans="1:45" ht="15">
      <c r="A84" s="11"/>
      <c r="B84" s="1" t="s">
        <v>75</v>
      </c>
      <c r="C84" s="6" t="s">
        <v>72</v>
      </c>
      <c r="D84" s="6">
        <v>500</v>
      </c>
      <c r="E84" s="40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2"/>
      <c r="Q84" s="32"/>
      <c r="R84" s="27"/>
      <c r="S84" s="37">
        <v>0.5</v>
      </c>
      <c r="T84" s="26"/>
      <c r="U84" s="26"/>
      <c r="V84" s="25"/>
      <c r="W84" s="25"/>
      <c r="X84" s="32"/>
      <c r="Y84" s="32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7"/>
      <c r="AM84" s="27">
        <v>0.32</v>
      </c>
      <c r="AN84" s="26"/>
      <c r="AO84" s="50"/>
      <c r="AP84" s="25"/>
      <c r="AQ84" s="25"/>
      <c r="AR84" s="25"/>
      <c r="AS84" s="25"/>
    </row>
    <row r="85" spans="1:45" ht="15">
      <c r="A85" s="11"/>
      <c r="B85" s="1" t="s">
        <v>112</v>
      </c>
      <c r="C85" s="6" t="s">
        <v>72</v>
      </c>
      <c r="D85" s="6">
        <v>500</v>
      </c>
      <c r="E85" s="40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2"/>
      <c r="Q85" s="32"/>
      <c r="R85" s="27"/>
      <c r="S85" s="37">
        <v>0.89</v>
      </c>
      <c r="T85" s="26"/>
      <c r="U85" s="26"/>
      <c r="V85" s="25"/>
      <c r="W85" s="25"/>
      <c r="X85" s="32"/>
      <c r="Y85" s="32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7"/>
      <c r="AM85" s="27">
        <v>0.42</v>
      </c>
      <c r="AN85" s="26"/>
      <c r="AO85" s="50"/>
      <c r="AP85" s="25"/>
      <c r="AQ85" s="25"/>
      <c r="AR85" s="25"/>
      <c r="AS85" s="25"/>
    </row>
    <row r="86" spans="1:45" ht="52.5" customHeight="1">
      <c r="A86" s="11">
        <v>29</v>
      </c>
      <c r="B86" s="5" t="s">
        <v>4</v>
      </c>
      <c r="C86" s="6"/>
      <c r="D86" s="6"/>
      <c r="E86" s="26">
        <v>1.98</v>
      </c>
      <c r="F86" s="29"/>
      <c r="G86" s="29"/>
      <c r="H86" s="29"/>
      <c r="I86" s="29"/>
      <c r="J86" s="25"/>
      <c r="K86" s="25"/>
      <c r="L86" s="25"/>
      <c r="M86" s="25"/>
      <c r="N86" s="25"/>
      <c r="O86" s="25"/>
      <c r="P86" s="32"/>
      <c r="Q86" s="32"/>
      <c r="R86" s="29"/>
      <c r="S86" s="33"/>
      <c r="T86" s="32"/>
      <c r="U86" s="32"/>
      <c r="V86" s="25"/>
      <c r="W86" s="25"/>
      <c r="X86" s="32"/>
      <c r="Y86" s="32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6">
        <v>40</v>
      </c>
      <c r="AM86" s="26">
        <v>1.98</v>
      </c>
      <c r="AN86" s="26">
        <f>E86/AM86*60</f>
        <v>60</v>
      </c>
      <c r="AO86" s="50">
        <f>AL86+AN86</f>
        <v>100</v>
      </c>
      <c r="AP86" s="28" t="s">
        <v>235</v>
      </c>
      <c r="AQ86" s="25"/>
      <c r="AR86" s="25"/>
      <c r="AS86" s="25"/>
    </row>
    <row r="87" spans="1:45" ht="15">
      <c r="A87" s="11"/>
      <c r="B87" s="1" t="s">
        <v>147</v>
      </c>
      <c r="C87" s="6" t="s">
        <v>72</v>
      </c>
      <c r="D87" s="6">
        <v>1500</v>
      </c>
      <c r="E87" s="40"/>
      <c r="F87" s="29"/>
      <c r="G87" s="29"/>
      <c r="H87" s="29"/>
      <c r="I87" s="29"/>
      <c r="J87" s="25"/>
      <c r="K87" s="25"/>
      <c r="L87" s="25"/>
      <c r="M87" s="25"/>
      <c r="N87" s="25"/>
      <c r="O87" s="25"/>
      <c r="P87" s="32"/>
      <c r="Q87" s="32"/>
      <c r="R87" s="29"/>
      <c r="S87" s="33"/>
      <c r="T87" s="32"/>
      <c r="U87" s="32"/>
      <c r="V87" s="25"/>
      <c r="W87" s="25"/>
      <c r="X87" s="32"/>
      <c r="Y87" s="32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7"/>
      <c r="AM87" s="27">
        <v>0.1</v>
      </c>
      <c r="AN87" s="26"/>
      <c r="AO87" s="50"/>
      <c r="AP87" s="25"/>
      <c r="AQ87" s="25"/>
      <c r="AR87" s="25"/>
      <c r="AS87" s="25"/>
    </row>
    <row r="88" spans="1:45" ht="18.75" customHeight="1">
      <c r="A88" s="11"/>
      <c r="B88" s="1" t="s">
        <v>113</v>
      </c>
      <c r="C88" s="6" t="s">
        <v>72</v>
      </c>
      <c r="D88" s="6">
        <v>1000</v>
      </c>
      <c r="E88" s="40"/>
      <c r="F88" s="30"/>
      <c r="G88" s="30"/>
      <c r="H88" s="30"/>
      <c r="I88" s="30"/>
      <c r="J88" s="25"/>
      <c r="K88" s="25"/>
      <c r="L88" s="25"/>
      <c r="M88" s="25"/>
      <c r="N88" s="25"/>
      <c r="O88" s="25"/>
      <c r="P88" s="32"/>
      <c r="Q88" s="32"/>
      <c r="R88" s="29"/>
      <c r="S88" s="33"/>
      <c r="T88" s="32"/>
      <c r="U88" s="32"/>
      <c r="V88" s="25"/>
      <c r="W88" s="25"/>
      <c r="X88" s="32"/>
      <c r="Y88" s="32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7"/>
      <c r="AM88" s="27">
        <v>0.21</v>
      </c>
      <c r="AN88" s="26"/>
      <c r="AO88" s="50"/>
      <c r="AP88" s="25"/>
      <c r="AQ88" s="25"/>
      <c r="AR88" s="25"/>
      <c r="AS88" s="25"/>
    </row>
    <row r="89" spans="1:45" ht="18.75" customHeight="1">
      <c r="A89" s="11"/>
      <c r="B89" s="1" t="s">
        <v>114</v>
      </c>
      <c r="C89" s="6" t="s">
        <v>72</v>
      </c>
      <c r="D89" s="6">
        <v>1000</v>
      </c>
      <c r="E89" s="40"/>
      <c r="F89" s="30"/>
      <c r="G89" s="30"/>
      <c r="H89" s="30"/>
      <c r="I89" s="30"/>
      <c r="J89" s="25"/>
      <c r="K89" s="25"/>
      <c r="L89" s="25"/>
      <c r="M89" s="25"/>
      <c r="N89" s="25"/>
      <c r="O89" s="25"/>
      <c r="P89" s="32"/>
      <c r="Q89" s="32"/>
      <c r="R89" s="29"/>
      <c r="S89" s="33"/>
      <c r="T89" s="32"/>
      <c r="U89" s="32"/>
      <c r="V89" s="25"/>
      <c r="W89" s="25"/>
      <c r="X89" s="32"/>
      <c r="Y89" s="32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7"/>
      <c r="AM89" s="27">
        <v>0.24</v>
      </c>
      <c r="AN89" s="26"/>
      <c r="AO89" s="50"/>
      <c r="AP89" s="25"/>
      <c r="AQ89" s="25"/>
      <c r="AR89" s="25"/>
      <c r="AS89" s="25"/>
    </row>
    <row r="90" spans="1:45" ht="18.75" customHeight="1">
      <c r="A90" s="11"/>
      <c r="B90" s="1" t="s">
        <v>157</v>
      </c>
      <c r="C90" s="6" t="s">
        <v>72</v>
      </c>
      <c r="D90" s="6">
        <v>1000</v>
      </c>
      <c r="E90" s="40"/>
      <c r="F90" s="30"/>
      <c r="G90" s="30"/>
      <c r="H90" s="30"/>
      <c r="I90" s="30"/>
      <c r="J90" s="25"/>
      <c r="K90" s="25"/>
      <c r="L90" s="25"/>
      <c r="M90" s="25"/>
      <c r="N90" s="25"/>
      <c r="O90" s="25"/>
      <c r="P90" s="32"/>
      <c r="Q90" s="32"/>
      <c r="R90" s="29"/>
      <c r="S90" s="33"/>
      <c r="T90" s="32"/>
      <c r="U90" s="32"/>
      <c r="V90" s="25"/>
      <c r="W90" s="25"/>
      <c r="X90" s="32"/>
      <c r="Y90" s="32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7"/>
      <c r="AM90" s="27">
        <v>0.37</v>
      </c>
      <c r="AN90" s="26"/>
      <c r="AO90" s="50"/>
      <c r="AP90" s="25"/>
      <c r="AQ90" s="25"/>
      <c r="AR90" s="25"/>
      <c r="AS90" s="25"/>
    </row>
    <row r="91" spans="1:45" ht="15">
      <c r="A91" s="11"/>
      <c r="B91" s="1" t="s">
        <v>109</v>
      </c>
      <c r="C91" s="6" t="s">
        <v>72</v>
      </c>
      <c r="D91" s="6">
        <v>500</v>
      </c>
      <c r="E91" s="40"/>
      <c r="F91" s="29"/>
      <c r="G91" s="29"/>
      <c r="H91" s="29"/>
      <c r="I91" s="29"/>
      <c r="J91" s="25"/>
      <c r="K91" s="25"/>
      <c r="L91" s="25"/>
      <c r="M91" s="25"/>
      <c r="N91" s="25"/>
      <c r="O91" s="25"/>
      <c r="P91" s="32"/>
      <c r="Q91" s="32"/>
      <c r="R91" s="29"/>
      <c r="S91" s="33"/>
      <c r="T91" s="32"/>
      <c r="U91" s="32"/>
      <c r="V91" s="25"/>
      <c r="W91" s="25"/>
      <c r="X91" s="32"/>
      <c r="Y91" s="32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7"/>
      <c r="AM91" s="27">
        <v>0.44</v>
      </c>
      <c r="AN91" s="26"/>
      <c r="AO91" s="50"/>
      <c r="AP91" s="25"/>
      <c r="AQ91" s="25"/>
      <c r="AR91" s="25"/>
      <c r="AS91" s="25"/>
    </row>
    <row r="92" spans="1:45" ht="15">
      <c r="A92" s="11"/>
      <c r="B92" s="1" t="s">
        <v>126</v>
      </c>
      <c r="C92" s="6" t="s">
        <v>72</v>
      </c>
      <c r="D92" s="6">
        <v>500</v>
      </c>
      <c r="E92" s="40"/>
      <c r="F92" s="29"/>
      <c r="G92" s="29"/>
      <c r="H92" s="29"/>
      <c r="I92" s="29"/>
      <c r="J92" s="25"/>
      <c r="K92" s="25"/>
      <c r="L92" s="25"/>
      <c r="M92" s="25"/>
      <c r="N92" s="25"/>
      <c r="O92" s="25"/>
      <c r="P92" s="32"/>
      <c r="Q92" s="32"/>
      <c r="R92" s="29"/>
      <c r="S92" s="33"/>
      <c r="T92" s="32"/>
      <c r="U92" s="32"/>
      <c r="V92" s="25"/>
      <c r="W92" s="25"/>
      <c r="X92" s="32"/>
      <c r="Y92" s="32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7"/>
      <c r="AM92" s="27">
        <v>0.62</v>
      </c>
      <c r="AN92" s="26"/>
      <c r="AO92" s="50"/>
      <c r="AP92" s="25"/>
      <c r="AQ92" s="25"/>
      <c r="AR92" s="25"/>
      <c r="AS92" s="25"/>
    </row>
    <row r="93" spans="1:45" ht="79.5" customHeight="1">
      <c r="A93" s="11">
        <v>30</v>
      </c>
      <c r="B93" s="5" t="s">
        <v>136</v>
      </c>
      <c r="C93" s="6"/>
      <c r="D93" s="6"/>
      <c r="E93" s="42">
        <v>1.03</v>
      </c>
      <c r="F93" s="25"/>
      <c r="G93" s="25"/>
      <c r="H93" s="25"/>
      <c r="I93" s="25"/>
      <c r="J93" s="25"/>
      <c r="K93" s="25"/>
      <c r="L93" s="25"/>
      <c r="M93" s="25"/>
      <c r="N93" s="26">
        <v>20</v>
      </c>
      <c r="O93" s="42">
        <v>1.03</v>
      </c>
      <c r="P93" s="26">
        <f>E93/O93*60</f>
        <v>60</v>
      </c>
      <c r="Q93" s="26">
        <f>N93+P93</f>
        <v>80</v>
      </c>
      <c r="R93" s="26">
        <v>40</v>
      </c>
      <c r="S93" s="26">
        <v>1.82</v>
      </c>
      <c r="T93" s="26">
        <f>E93/S93*60</f>
        <v>33.956043956043956</v>
      </c>
      <c r="U93" s="26">
        <f>R93+T93</f>
        <v>73.95604395604396</v>
      </c>
      <c r="V93" s="25"/>
      <c r="W93" s="25"/>
      <c r="X93" s="32"/>
      <c r="Y93" s="32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6">
        <v>40</v>
      </c>
      <c r="AM93" s="26">
        <v>1.33</v>
      </c>
      <c r="AN93" s="26">
        <f>E93/AM93*60</f>
        <v>46.46616541353384</v>
      </c>
      <c r="AO93" s="50">
        <f>AL93+AN93</f>
        <v>86.46616541353384</v>
      </c>
      <c r="AP93" s="28" t="s">
        <v>235</v>
      </c>
      <c r="AQ93" s="28" t="s">
        <v>236</v>
      </c>
      <c r="AR93" s="28" t="s">
        <v>242</v>
      </c>
      <c r="AS93" s="25"/>
    </row>
    <row r="94" spans="1:45" ht="15">
      <c r="A94" s="11"/>
      <c r="B94" s="1" t="s">
        <v>148</v>
      </c>
      <c r="C94" s="6" t="s">
        <v>72</v>
      </c>
      <c r="D94" s="6">
        <v>1000</v>
      </c>
      <c r="E94" s="40"/>
      <c r="F94" s="25"/>
      <c r="G94" s="25"/>
      <c r="H94" s="25"/>
      <c r="I94" s="25"/>
      <c r="J94" s="25"/>
      <c r="K94" s="25"/>
      <c r="L94" s="25"/>
      <c r="M94" s="25"/>
      <c r="N94" s="27"/>
      <c r="O94" s="27">
        <v>0.08</v>
      </c>
      <c r="P94" s="26"/>
      <c r="Q94" s="26"/>
      <c r="R94" s="31"/>
      <c r="S94" s="37">
        <v>0.15</v>
      </c>
      <c r="T94" s="26"/>
      <c r="U94" s="26"/>
      <c r="V94" s="25"/>
      <c r="W94" s="25"/>
      <c r="X94" s="32"/>
      <c r="Y94" s="32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7"/>
      <c r="AM94" s="27">
        <v>0.1</v>
      </c>
      <c r="AN94" s="26"/>
      <c r="AO94" s="50"/>
      <c r="AP94" s="25"/>
      <c r="AQ94" s="25"/>
      <c r="AR94" s="25"/>
      <c r="AS94" s="25"/>
    </row>
    <row r="95" spans="1:45" ht="15">
      <c r="A95" s="11"/>
      <c r="B95" s="1" t="s">
        <v>137</v>
      </c>
      <c r="C95" s="6" t="s">
        <v>72</v>
      </c>
      <c r="D95" s="6">
        <v>1000</v>
      </c>
      <c r="E95" s="40"/>
      <c r="F95" s="25"/>
      <c r="G95" s="25"/>
      <c r="H95" s="25"/>
      <c r="I95" s="25"/>
      <c r="J95" s="25"/>
      <c r="K95" s="25"/>
      <c r="L95" s="25"/>
      <c r="M95" s="25"/>
      <c r="N95" s="27"/>
      <c r="O95" s="27">
        <v>0.22</v>
      </c>
      <c r="P95" s="26"/>
      <c r="Q95" s="26"/>
      <c r="R95" s="27"/>
      <c r="S95" s="37">
        <v>0.4</v>
      </c>
      <c r="T95" s="26"/>
      <c r="U95" s="26"/>
      <c r="V95" s="25"/>
      <c r="W95" s="25"/>
      <c r="X95" s="32"/>
      <c r="Y95" s="32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7"/>
      <c r="AM95" s="27">
        <v>0.24</v>
      </c>
      <c r="AN95" s="26"/>
      <c r="AO95" s="50"/>
      <c r="AP95" s="25"/>
      <c r="AQ95" s="25"/>
      <c r="AR95" s="25"/>
      <c r="AS95" s="25"/>
    </row>
    <row r="96" spans="1:45" ht="15">
      <c r="A96" s="11"/>
      <c r="B96" s="1" t="s">
        <v>107</v>
      </c>
      <c r="C96" s="6" t="s">
        <v>72</v>
      </c>
      <c r="D96" s="6">
        <v>1000</v>
      </c>
      <c r="E96" s="40"/>
      <c r="F96" s="25"/>
      <c r="G96" s="25"/>
      <c r="H96" s="25"/>
      <c r="I96" s="25"/>
      <c r="J96" s="25"/>
      <c r="K96" s="25"/>
      <c r="L96" s="25"/>
      <c r="M96" s="25"/>
      <c r="N96" s="27"/>
      <c r="O96" s="27">
        <v>0.28</v>
      </c>
      <c r="P96" s="26"/>
      <c r="Q96" s="26"/>
      <c r="R96" s="27"/>
      <c r="S96" s="37">
        <v>0.53</v>
      </c>
      <c r="T96" s="26"/>
      <c r="U96" s="26"/>
      <c r="V96" s="25"/>
      <c r="W96" s="25"/>
      <c r="X96" s="32"/>
      <c r="Y96" s="32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7"/>
      <c r="AM96" s="27">
        <v>0.37</v>
      </c>
      <c r="AN96" s="26"/>
      <c r="AO96" s="50"/>
      <c r="AP96" s="25"/>
      <c r="AQ96" s="25"/>
      <c r="AR96" s="25"/>
      <c r="AS96" s="25"/>
    </row>
    <row r="97" spans="1:45" ht="15">
      <c r="A97" s="11"/>
      <c r="B97" s="1" t="s">
        <v>138</v>
      </c>
      <c r="C97" s="6" t="s">
        <v>72</v>
      </c>
      <c r="D97" s="6">
        <v>500</v>
      </c>
      <c r="E97" s="40"/>
      <c r="F97" s="25"/>
      <c r="G97" s="25"/>
      <c r="H97" s="25"/>
      <c r="I97" s="25"/>
      <c r="J97" s="25"/>
      <c r="K97" s="25"/>
      <c r="L97" s="25"/>
      <c r="M97" s="25"/>
      <c r="N97" s="27"/>
      <c r="O97" s="27">
        <v>0.45</v>
      </c>
      <c r="P97" s="26"/>
      <c r="Q97" s="26"/>
      <c r="R97" s="27"/>
      <c r="S97" s="37">
        <v>0.74</v>
      </c>
      <c r="T97" s="26"/>
      <c r="U97" s="26"/>
      <c r="V97" s="25"/>
      <c r="W97" s="25"/>
      <c r="X97" s="32"/>
      <c r="Y97" s="32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7"/>
      <c r="AM97" s="27">
        <v>0.62</v>
      </c>
      <c r="AN97" s="26"/>
      <c r="AO97" s="50"/>
      <c r="AP97" s="25"/>
      <c r="AQ97" s="25"/>
      <c r="AR97" s="25"/>
      <c r="AS97" s="25"/>
    </row>
    <row r="98" spans="1:45" ht="107.25" customHeight="1">
      <c r="A98" s="11">
        <v>31</v>
      </c>
      <c r="B98" s="5" t="s">
        <v>52</v>
      </c>
      <c r="C98" s="6"/>
      <c r="D98" s="6"/>
      <c r="E98" s="26">
        <v>60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32"/>
      <c r="Q98" s="32"/>
      <c r="R98" s="25"/>
      <c r="S98" s="28"/>
      <c r="T98" s="32"/>
      <c r="U98" s="32"/>
      <c r="V98" s="25"/>
      <c r="W98" s="25"/>
      <c r="X98" s="32"/>
      <c r="Y98" s="32"/>
      <c r="Z98" s="25"/>
      <c r="AA98" s="25"/>
      <c r="AB98" s="25"/>
      <c r="AC98" s="25"/>
      <c r="AD98" s="26">
        <v>40</v>
      </c>
      <c r="AE98" s="26">
        <v>60</v>
      </c>
      <c r="AF98" s="26">
        <f>E98/AE98*60</f>
        <v>60</v>
      </c>
      <c r="AG98" s="26">
        <f>AD98+AF98</f>
        <v>100</v>
      </c>
      <c r="AH98" s="25"/>
      <c r="AI98" s="25"/>
      <c r="AJ98" s="25"/>
      <c r="AK98" s="25"/>
      <c r="AL98" s="25"/>
      <c r="AM98" s="25"/>
      <c r="AN98" s="32"/>
      <c r="AO98" s="51"/>
      <c r="AP98" s="28" t="s">
        <v>192</v>
      </c>
      <c r="AQ98" s="25"/>
      <c r="AR98" s="25"/>
      <c r="AS98" s="25"/>
    </row>
    <row r="99" spans="1:45" ht="15">
      <c r="A99" s="11"/>
      <c r="B99" s="1" t="s">
        <v>178</v>
      </c>
      <c r="C99" s="6" t="s">
        <v>72</v>
      </c>
      <c r="D99" s="6">
        <v>100</v>
      </c>
      <c r="E99" s="40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32"/>
      <c r="Q99" s="32"/>
      <c r="R99" s="25"/>
      <c r="S99" s="28"/>
      <c r="T99" s="32"/>
      <c r="U99" s="32"/>
      <c r="V99" s="25"/>
      <c r="W99" s="25"/>
      <c r="X99" s="32"/>
      <c r="Y99" s="32"/>
      <c r="Z99" s="25"/>
      <c r="AA99" s="25"/>
      <c r="AB99" s="25"/>
      <c r="AC99" s="25"/>
      <c r="AD99" s="27"/>
      <c r="AE99" s="27">
        <v>4</v>
      </c>
      <c r="AF99" s="26"/>
      <c r="AG99" s="26"/>
      <c r="AH99" s="25"/>
      <c r="AI99" s="25"/>
      <c r="AJ99" s="25"/>
      <c r="AK99" s="25"/>
      <c r="AL99" s="25"/>
      <c r="AM99" s="25"/>
      <c r="AN99" s="32"/>
      <c r="AO99" s="51"/>
      <c r="AP99" s="25"/>
      <c r="AQ99" s="25"/>
      <c r="AR99" s="25"/>
      <c r="AS99" s="25"/>
    </row>
    <row r="100" spans="1:45" ht="15">
      <c r="A100" s="11"/>
      <c r="B100" s="1" t="s">
        <v>57</v>
      </c>
      <c r="C100" s="6" t="s">
        <v>72</v>
      </c>
      <c r="D100" s="6">
        <v>100</v>
      </c>
      <c r="E100" s="4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32"/>
      <c r="Q100" s="32"/>
      <c r="R100" s="25"/>
      <c r="S100" s="28"/>
      <c r="T100" s="32"/>
      <c r="U100" s="32"/>
      <c r="V100" s="25"/>
      <c r="W100" s="25"/>
      <c r="X100" s="32"/>
      <c r="Y100" s="32"/>
      <c r="Z100" s="25"/>
      <c r="AA100" s="25"/>
      <c r="AB100" s="25"/>
      <c r="AC100" s="25"/>
      <c r="AD100" s="27"/>
      <c r="AE100" s="27">
        <v>7</v>
      </c>
      <c r="AF100" s="26"/>
      <c r="AG100" s="26"/>
      <c r="AH100" s="25"/>
      <c r="AI100" s="25"/>
      <c r="AJ100" s="25"/>
      <c r="AK100" s="25"/>
      <c r="AL100" s="25"/>
      <c r="AM100" s="25"/>
      <c r="AN100" s="32"/>
      <c r="AO100" s="51"/>
      <c r="AP100" s="25"/>
      <c r="AQ100" s="25"/>
      <c r="AR100" s="25"/>
      <c r="AS100" s="25"/>
    </row>
    <row r="101" spans="1:45" ht="15">
      <c r="A101" s="11"/>
      <c r="B101" s="1" t="s">
        <v>60</v>
      </c>
      <c r="C101" s="6" t="s">
        <v>72</v>
      </c>
      <c r="D101" s="6">
        <v>100</v>
      </c>
      <c r="E101" s="40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32"/>
      <c r="Q101" s="32"/>
      <c r="R101" s="25"/>
      <c r="S101" s="28"/>
      <c r="T101" s="32"/>
      <c r="U101" s="32"/>
      <c r="V101" s="25"/>
      <c r="W101" s="25"/>
      <c r="X101" s="32"/>
      <c r="Y101" s="32"/>
      <c r="Z101" s="25"/>
      <c r="AA101" s="25"/>
      <c r="AB101" s="25"/>
      <c r="AC101" s="25"/>
      <c r="AD101" s="27"/>
      <c r="AE101" s="27">
        <v>13</v>
      </c>
      <c r="AF101" s="26"/>
      <c r="AG101" s="26"/>
      <c r="AH101" s="25"/>
      <c r="AI101" s="25"/>
      <c r="AJ101" s="25"/>
      <c r="AK101" s="25"/>
      <c r="AL101" s="25"/>
      <c r="AM101" s="25"/>
      <c r="AN101" s="32"/>
      <c r="AO101" s="51"/>
      <c r="AP101" s="25"/>
      <c r="AQ101" s="25"/>
      <c r="AR101" s="25"/>
      <c r="AS101" s="25"/>
    </row>
    <row r="102" spans="1:45" ht="15">
      <c r="A102" s="11"/>
      <c r="B102" s="1" t="s">
        <v>59</v>
      </c>
      <c r="C102" s="6" t="s">
        <v>72</v>
      </c>
      <c r="D102" s="6">
        <v>150</v>
      </c>
      <c r="E102" s="40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2"/>
      <c r="Q102" s="32"/>
      <c r="R102" s="25"/>
      <c r="S102" s="28"/>
      <c r="T102" s="32"/>
      <c r="U102" s="32"/>
      <c r="V102" s="25"/>
      <c r="W102" s="25"/>
      <c r="X102" s="32"/>
      <c r="Y102" s="32"/>
      <c r="Z102" s="25"/>
      <c r="AA102" s="25"/>
      <c r="AB102" s="25"/>
      <c r="AC102" s="25"/>
      <c r="AD102" s="27"/>
      <c r="AE102" s="27">
        <v>14</v>
      </c>
      <c r="AF102" s="26"/>
      <c r="AG102" s="26"/>
      <c r="AH102" s="25"/>
      <c r="AI102" s="25"/>
      <c r="AJ102" s="25"/>
      <c r="AK102" s="25"/>
      <c r="AL102" s="25"/>
      <c r="AM102" s="25"/>
      <c r="AN102" s="32"/>
      <c r="AO102" s="51"/>
      <c r="AP102" s="25"/>
      <c r="AQ102" s="25"/>
      <c r="AR102" s="25"/>
      <c r="AS102" s="25"/>
    </row>
    <row r="103" spans="1:45" ht="15">
      <c r="A103" s="11"/>
      <c r="B103" s="1" t="s">
        <v>58</v>
      </c>
      <c r="C103" s="6" t="s">
        <v>72</v>
      </c>
      <c r="D103" s="6">
        <v>100</v>
      </c>
      <c r="E103" s="40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32"/>
      <c r="Q103" s="32"/>
      <c r="R103" s="25"/>
      <c r="S103" s="28"/>
      <c r="T103" s="32"/>
      <c r="U103" s="32"/>
      <c r="V103" s="25"/>
      <c r="W103" s="25"/>
      <c r="X103" s="32"/>
      <c r="Y103" s="32"/>
      <c r="Z103" s="25"/>
      <c r="AA103" s="25"/>
      <c r="AB103" s="25"/>
      <c r="AC103" s="25"/>
      <c r="AD103" s="27"/>
      <c r="AE103" s="27">
        <v>22</v>
      </c>
      <c r="AF103" s="26"/>
      <c r="AG103" s="26"/>
      <c r="AH103" s="25"/>
      <c r="AI103" s="25"/>
      <c r="AJ103" s="25"/>
      <c r="AK103" s="25"/>
      <c r="AL103" s="25"/>
      <c r="AM103" s="25"/>
      <c r="AN103" s="32"/>
      <c r="AO103" s="51"/>
      <c r="AP103" s="25"/>
      <c r="AQ103" s="25"/>
      <c r="AR103" s="25"/>
      <c r="AS103" s="25"/>
    </row>
    <row r="104" spans="1:45" ht="62.25" customHeight="1">
      <c r="A104" s="11">
        <v>32</v>
      </c>
      <c r="B104" s="5" t="s">
        <v>139</v>
      </c>
      <c r="C104" s="6"/>
      <c r="D104" s="6"/>
      <c r="E104" s="26">
        <v>30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2"/>
      <c r="Q104" s="32"/>
      <c r="R104" s="25"/>
      <c r="S104" s="28"/>
      <c r="T104" s="32"/>
      <c r="U104" s="32"/>
      <c r="V104" s="25"/>
      <c r="W104" s="25"/>
      <c r="X104" s="32"/>
      <c r="Y104" s="32"/>
      <c r="Z104" s="25"/>
      <c r="AA104" s="25"/>
      <c r="AB104" s="25"/>
      <c r="AC104" s="25"/>
      <c r="AD104" s="26">
        <v>40</v>
      </c>
      <c r="AE104" s="26">
        <v>30</v>
      </c>
      <c r="AF104" s="26">
        <f>E104/AE104*60</f>
        <v>60</v>
      </c>
      <c r="AG104" s="26">
        <f>AD104+AF104</f>
        <v>100</v>
      </c>
      <c r="AH104" s="25"/>
      <c r="AI104" s="25"/>
      <c r="AJ104" s="25"/>
      <c r="AK104" s="25"/>
      <c r="AL104" s="25"/>
      <c r="AM104" s="25"/>
      <c r="AN104" s="32"/>
      <c r="AO104" s="51"/>
      <c r="AP104" s="28" t="s">
        <v>192</v>
      </c>
      <c r="AQ104" s="25"/>
      <c r="AR104" s="25"/>
      <c r="AS104" s="25"/>
    </row>
    <row r="105" spans="1:45" ht="15">
      <c r="A105" s="11"/>
      <c r="B105" s="1" t="s">
        <v>173</v>
      </c>
      <c r="C105" s="6" t="s">
        <v>72</v>
      </c>
      <c r="D105" s="6">
        <v>100</v>
      </c>
      <c r="E105" s="40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32"/>
      <c r="Q105" s="32"/>
      <c r="R105" s="25"/>
      <c r="S105" s="28"/>
      <c r="T105" s="32"/>
      <c r="U105" s="32"/>
      <c r="V105" s="25"/>
      <c r="W105" s="25"/>
      <c r="X105" s="32"/>
      <c r="Y105" s="32"/>
      <c r="Z105" s="25"/>
      <c r="AA105" s="25"/>
      <c r="AB105" s="25"/>
      <c r="AC105" s="25"/>
      <c r="AD105" s="26"/>
      <c r="AE105" s="37">
        <v>4</v>
      </c>
      <c r="AF105" s="26"/>
      <c r="AG105" s="26"/>
      <c r="AH105" s="25"/>
      <c r="AI105" s="25"/>
      <c r="AJ105" s="25"/>
      <c r="AK105" s="25"/>
      <c r="AL105" s="25"/>
      <c r="AM105" s="25"/>
      <c r="AN105" s="32"/>
      <c r="AO105" s="51"/>
      <c r="AP105" s="25"/>
      <c r="AQ105" s="25"/>
      <c r="AR105" s="25"/>
      <c r="AS105" s="25"/>
    </row>
    <row r="106" spans="1:45" ht="15">
      <c r="A106" s="11"/>
      <c r="B106" s="1" t="s">
        <v>140</v>
      </c>
      <c r="C106" s="6" t="s">
        <v>72</v>
      </c>
      <c r="D106" s="6">
        <v>100</v>
      </c>
      <c r="E106" s="40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2"/>
      <c r="Q106" s="32"/>
      <c r="R106" s="25"/>
      <c r="S106" s="28"/>
      <c r="T106" s="32"/>
      <c r="U106" s="32"/>
      <c r="V106" s="25"/>
      <c r="W106" s="25"/>
      <c r="X106" s="32"/>
      <c r="Y106" s="32"/>
      <c r="Z106" s="25"/>
      <c r="AA106" s="25"/>
      <c r="AB106" s="25"/>
      <c r="AC106" s="25"/>
      <c r="AD106" s="26"/>
      <c r="AE106" s="37">
        <v>7</v>
      </c>
      <c r="AF106" s="26"/>
      <c r="AG106" s="26"/>
      <c r="AH106" s="25"/>
      <c r="AI106" s="25"/>
      <c r="AJ106" s="25"/>
      <c r="AK106" s="25"/>
      <c r="AL106" s="25"/>
      <c r="AM106" s="25"/>
      <c r="AN106" s="32"/>
      <c r="AO106" s="51"/>
      <c r="AP106" s="25"/>
      <c r="AQ106" s="25"/>
      <c r="AR106" s="25"/>
      <c r="AS106" s="25"/>
    </row>
    <row r="107" spans="1:45" ht="15">
      <c r="A107" s="11"/>
      <c r="B107" s="1" t="s">
        <v>99</v>
      </c>
      <c r="C107" s="6" t="s">
        <v>72</v>
      </c>
      <c r="D107" s="6">
        <v>100</v>
      </c>
      <c r="E107" s="40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32"/>
      <c r="Q107" s="32"/>
      <c r="R107" s="25"/>
      <c r="S107" s="28"/>
      <c r="T107" s="32"/>
      <c r="U107" s="32"/>
      <c r="V107" s="25"/>
      <c r="W107" s="25"/>
      <c r="X107" s="32"/>
      <c r="Y107" s="32"/>
      <c r="Z107" s="25"/>
      <c r="AA107" s="25"/>
      <c r="AB107" s="25"/>
      <c r="AC107" s="25"/>
      <c r="AD107" s="27"/>
      <c r="AE107" s="37">
        <v>19</v>
      </c>
      <c r="AF107" s="26"/>
      <c r="AG107" s="26"/>
      <c r="AH107" s="25"/>
      <c r="AI107" s="25"/>
      <c r="AJ107" s="25"/>
      <c r="AK107" s="25"/>
      <c r="AL107" s="25"/>
      <c r="AM107" s="25"/>
      <c r="AN107" s="32"/>
      <c r="AO107" s="51"/>
      <c r="AP107" s="25"/>
      <c r="AQ107" s="25"/>
      <c r="AR107" s="25"/>
      <c r="AS107" s="25"/>
    </row>
    <row r="108" spans="1:45" ht="77.25" customHeight="1">
      <c r="A108" s="11">
        <v>33</v>
      </c>
      <c r="B108" s="5" t="s">
        <v>6</v>
      </c>
      <c r="C108" s="6"/>
      <c r="D108" s="6"/>
      <c r="E108" s="26">
        <v>1.38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2"/>
      <c r="Q108" s="32"/>
      <c r="R108" s="25"/>
      <c r="S108" s="28"/>
      <c r="T108" s="32"/>
      <c r="U108" s="32"/>
      <c r="V108" s="25"/>
      <c r="W108" s="25"/>
      <c r="X108" s="32"/>
      <c r="Y108" s="32"/>
      <c r="Z108" s="25"/>
      <c r="AA108" s="25"/>
      <c r="AB108" s="25"/>
      <c r="AC108" s="25"/>
      <c r="AD108" s="25"/>
      <c r="AE108" s="25"/>
      <c r="AF108" s="32"/>
      <c r="AG108" s="32"/>
      <c r="AH108" s="25"/>
      <c r="AI108" s="25"/>
      <c r="AJ108" s="25"/>
      <c r="AK108" s="25"/>
      <c r="AL108" s="26">
        <v>40</v>
      </c>
      <c r="AM108" s="26">
        <v>1.38</v>
      </c>
      <c r="AN108" s="26">
        <f>E108/AM108*60</f>
        <v>60</v>
      </c>
      <c r="AO108" s="50">
        <f>AL108+AN108</f>
        <v>100</v>
      </c>
      <c r="AP108" s="28" t="s">
        <v>235</v>
      </c>
      <c r="AQ108" s="25"/>
      <c r="AR108" s="25"/>
      <c r="AS108" s="25"/>
    </row>
    <row r="109" spans="1:45" ht="15">
      <c r="A109" s="11"/>
      <c r="B109" s="1" t="s">
        <v>114</v>
      </c>
      <c r="C109" s="6" t="s">
        <v>72</v>
      </c>
      <c r="D109" s="6">
        <v>500</v>
      </c>
      <c r="E109" s="40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32"/>
      <c r="Q109" s="32"/>
      <c r="R109" s="25"/>
      <c r="S109" s="28"/>
      <c r="T109" s="32"/>
      <c r="U109" s="32"/>
      <c r="V109" s="25"/>
      <c r="W109" s="25"/>
      <c r="X109" s="32"/>
      <c r="Y109" s="32"/>
      <c r="Z109" s="25"/>
      <c r="AA109" s="25"/>
      <c r="AB109" s="25"/>
      <c r="AC109" s="25"/>
      <c r="AD109" s="25"/>
      <c r="AE109" s="25"/>
      <c r="AF109" s="32"/>
      <c r="AG109" s="32"/>
      <c r="AH109" s="25"/>
      <c r="AI109" s="25"/>
      <c r="AJ109" s="25"/>
      <c r="AK109" s="25"/>
      <c r="AL109" s="27"/>
      <c r="AM109" s="27">
        <v>0.52</v>
      </c>
      <c r="AN109" s="26">
        <f>E109/AM109*60</f>
        <v>0</v>
      </c>
      <c r="AO109" s="50"/>
      <c r="AP109" s="25"/>
      <c r="AQ109" s="25"/>
      <c r="AR109" s="25"/>
      <c r="AS109" s="25"/>
    </row>
    <row r="110" spans="1:45" ht="15">
      <c r="A110" s="11"/>
      <c r="B110" s="1" t="s">
        <v>112</v>
      </c>
      <c r="C110" s="6" t="s">
        <v>72</v>
      </c>
      <c r="D110" s="6">
        <v>500</v>
      </c>
      <c r="E110" s="40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32"/>
      <c r="Q110" s="32"/>
      <c r="R110" s="25"/>
      <c r="S110" s="28"/>
      <c r="T110" s="32"/>
      <c r="U110" s="32"/>
      <c r="V110" s="25"/>
      <c r="W110" s="25"/>
      <c r="X110" s="32"/>
      <c r="Y110" s="32"/>
      <c r="Z110" s="25"/>
      <c r="AA110" s="25"/>
      <c r="AB110" s="25"/>
      <c r="AC110" s="25"/>
      <c r="AD110" s="25"/>
      <c r="AE110" s="25"/>
      <c r="AF110" s="32"/>
      <c r="AG110" s="32"/>
      <c r="AH110" s="25"/>
      <c r="AI110" s="25"/>
      <c r="AJ110" s="25"/>
      <c r="AK110" s="25"/>
      <c r="AL110" s="27"/>
      <c r="AM110" s="27">
        <v>0.86</v>
      </c>
      <c r="AN110" s="26">
        <f>E110/AM110*60</f>
        <v>0</v>
      </c>
      <c r="AO110" s="50"/>
      <c r="AP110" s="25"/>
      <c r="AQ110" s="25"/>
      <c r="AR110" s="25"/>
      <c r="AS110" s="25"/>
    </row>
    <row r="111" spans="1:45" ht="89.25" customHeight="1">
      <c r="A111" s="11">
        <v>34</v>
      </c>
      <c r="B111" s="5" t="s">
        <v>142</v>
      </c>
      <c r="C111" s="6"/>
      <c r="D111" s="6"/>
      <c r="E111" s="26">
        <v>42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32"/>
      <c r="Q111" s="32"/>
      <c r="R111" s="25"/>
      <c r="S111" s="28"/>
      <c r="T111" s="32"/>
      <c r="U111" s="32"/>
      <c r="V111" s="25"/>
      <c r="W111" s="25"/>
      <c r="X111" s="32"/>
      <c r="Y111" s="32"/>
      <c r="Z111" s="25"/>
      <c r="AA111" s="25"/>
      <c r="AB111" s="25"/>
      <c r="AC111" s="25"/>
      <c r="AD111" s="26">
        <v>40</v>
      </c>
      <c r="AE111" s="26">
        <v>42</v>
      </c>
      <c r="AF111" s="26">
        <f>E111/AE111*60</f>
        <v>60</v>
      </c>
      <c r="AG111" s="26">
        <f>AD111+AF111</f>
        <v>100</v>
      </c>
      <c r="AH111" s="25"/>
      <c r="AI111" s="25"/>
      <c r="AJ111" s="25"/>
      <c r="AK111" s="25"/>
      <c r="AL111" s="25"/>
      <c r="AM111" s="25"/>
      <c r="AN111" s="32"/>
      <c r="AO111" s="51"/>
      <c r="AP111" s="28" t="s">
        <v>192</v>
      </c>
      <c r="AQ111" s="25"/>
      <c r="AR111" s="25"/>
      <c r="AS111" s="25"/>
    </row>
    <row r="112" spans="1:45" ht="15">
      <c r="A112" s="11"/>
      <c r="B112" s="1" t="s">
        <v>115</v>
      </c>
      <c r="C112" s="6" t="s">
        <v>72</v>
      </c>
      <c r="D112" s="6">
        <v>100</v>
      </c>
      <c r="E112" s="40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32"/>
      <c r="Q112" s="32"/>
      <c r="R112" s="25"/>
      <c r="S112" s="28"/>
      <c r="T112" s="32"/>
      <c r="U112" s="32"/>
      <c r="V112" s="25"/>
      <c r="W112" s="25"/>
      <c r="X112" s="32"/>
      <c r="Y112" s="32"/>
      <c r="Z112" s="25"/>
      <c r="AA112" s="25"/>
      <c r="AB112" s="25"/>
      <c r="AC112" s="25"/>
      <c r="AD112" s="27"/>
      <c r="AE112" s="27">
        <v>6.5</v>
      </c>
      <c r="AF112" s="26"/>
      <c r="AG112" s="26"/>
      <c r="AH112" s="25"/>
      <c r="AI112" s="25"/>
      <c r="AJ112" s="25"/>
      <c r="AK112" s="25"/>
      <c r="AL112" s="25"/>
      <c r="AM112" s="25"/>
      <c r="AN112" s="32"/>
      <c r="AO112" s="51"/>
      <c r="AP112" s="25"/>
      <c r="AQ112" s="25"/>
      <c r="AR112" s="25"/>
      <c r="AS112" s="25"/>
    </row>
    <row r="113" spans="1:45" ht="15">
      <c r="A113" s="11"/>
      <c r="B113" s="1" t="s">
        <v>74</v>
      </c>
      <c r="C113" s="6" t="s">
        <v>72</v>
      </c>
      <c r="D113" s="6">
        <v>100</v>
      </c>
      <c r="E113" s="40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32"/>
      <c r="Q113" s="32"/>
      <c r="R113" s="25"/>
      <c r="S113" s="28"/>
      <c r="T113" s="32"/>
      <c r="U113" s="32"/>
      <c r="V113" s="25"/>
      <c r="W113" s="25"/>
      <c r="X113" s="32"/>
      <c r="Y113" s="32"/>
      <c r="Z113" s="25"/>
      <c r="AA113" s="25"/>
      <c r="AB113" s="25"/>
      <c r="AC113" s="25"/>
      <c r="AD113" s="27"/>
      <c r="AE113" s="27">
        <v>13.5</v>
      </c>
      <c r="AF113" s="26"/>
      <c r="AG113" s="26"/>
      <c r="AH113" s="25"/>
      <c r="AI113" s="25"/>
      <c r="AJ113" s="25"/>
      <c r="AK113" s="25"/>
      <c r="AL113" s="25"/>
      <c r="AM113" s="25"/>
      <c r="AN113" s="32"/>
      <c r="AO113" s="51"/>
      <c r="AP113" s="25"/>
      <c r="AQ113" s="25"/>
      <c r="AR113" s="25"/>
      <c r="AS113" s="25"/>
    </row>
    <row r="114" spans="1:45" ht="15">
      <c r="A114" s="11"/>
      <c r="B114" s="1" t="s">
        <v>116</v>
      </c>
      <c r="C114" s="6" t="s">
        <v>72</v>
      </c>
      <c r="D114" s="6">
        <v>100</v>
      </c>
      <c r="E114" s="40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32"/>
      <c r="Q114" s="32"/>
      <c r="R114" s="25"/>
      <c r="S114" s="28"/>
      <c r="T114" s="32"/>
      <c r="U114" s="32"/>
      <c r="V114" s="25"/>
      <c r="W114" s="25"/>
      <c r="X114" s="32"/>
      <c r="Y114" s="32"/>
      <c r="Z114" s="25"/>
      <c r="AA114" s="25"/>
      <c r="AB114" s="25"/>
      <c r="AC114" s="25"/>
      <c r="AD114" s="27"/>
      <c r="AE114" s="27">
        <v>22</v>
      </c>
      <c r="AF114" s="26"/>
      <c r="AG114" s="26"/>
      <c r="AH114" s="25"/>
      <c r="AI114" s="25"/>
      <c r="AJ114" s="25"/>
      <c r="AK114" s="25"/>
      <c r="AL114" s="25"/>
      <c r="AM114" s="25"/>
      <c r="AN114" s="32"/>
      <c r="AO114" s="51"/>
      <c r="AP114" s="25"/>
      <c r="AQ114" s="25"/>
      <c r="AR114" s="25"/>
      <c r="AS114" s="25"/>
    </row>
    <row r="115" spans="1:45" ht="93" customHeight="1">
      <c r="A115" s="11">
        <v>35</v>
      </c>
      <c r="B115" s="5" t="s">
        <v>53</v>
      </c>
      <c r="C115" s="6"/>
      <c r="D115" s="6"/>
      <c r="E115" s="26">
        <v>7.59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32"/>
      <c r="Q115" s="32"/>
      <c r="R115" s="25"/>
      <c r="S115" s="28"/>
      <c r="T115" s="32"/>
      <c r="U115" s="32"/>
      <c r="V115" s="25"/>
      <c r="W115" s="25"/>
      <c r="X115" s="32"/>
      <c r="Y115" s="32"/>
      <c r="Z115" s="25"/>
      <c r="AA115" s="25"/>
      <c r="AB115" s="25"/>
      <c r="AC115" s="25"/>
      <c r="AD115" s="26">
        <v>40</v>
      </c>
      <c r="AE115" s="26">
        <v>7.59</v>
      </c>
      <c r="AF115" s="26">
        <f>E115/AE115*60</f>
        <v>60</v>
      </c>
      <c r="AG115" s="26">
        <f>AD115+AF115</f>
        <v>100</v>
      </c>
      <c r="AH115" s="25"/>
      <c r="AI115" s="25"/>
      <c r="AJ115" s="25"/>
      <c r="AK115" s="25"/>
      <c r="AL115" s="25"/>
      <c r="AM115" s="25"/>
      <c r="AN115" s="32"/>
      <c r="AO115" s="51"/>
      <c r="AP115" s="28" t="s">
        <v>244</v>
      </c>
      <c r="AQ115" s="25"/>
      <c r="AR115" s="25"/>
      <c r="AS115" s="25"/>
    </row>
    <row r="116" spans="1:45" ht="30">
      <c r="A116" s="11"/>
      <c r="B116" s="1" t="s">
        <v>174</v>
      </c>
      <c r="C116" s="6" t="s">
        <v>72</v>
      </c>
      <c r="D116" s="6">
        <v>300</v>
      </c>
      <c r="E116" s="40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32"/>
      <c r="Q116" s="32"/>
      <c r="R116" s="25"/>
      <c r="S116" s="28"/>
      <c r="T116" s="32"/>
      <c r="U116" s="32"/>
      <c r="V116" s="25"/>
      <c r="W116" s="25"/>
      <c r="X116" s="32"/>
      <c r="Y116" s="32"/>
      <c r="Z116" s="25"/>
      <c r="AA116" s="25"/>
      <c r="AB116" s="25"/>
      <c r="AC116" s="25"/>
      <c r="AD116" s="27"/>
      <c r="AE116" s="27">
        <v>3.29</v>
      </c>
      <c r="AF116" s="26"/>
      <c r="AG116" s="26"/>
      <c r="AH116" s="25"/>
      <c r="AI116" s="25"/>
      <c r="AJ116" s="25"/>
      <c r="AK116" s="25"/>
      <c r="AL116" s="25"/>
      <c r="AM116" s="25"/>
      <c r="AN116" s="32"/>
      <c r="AO116" s="51"/>
      <c r="AP116" s="25"/>
      <c r="AQ116" s="25"/>
      <c r="AR116" s="25"/>
      <c r="AS116" s="25"/>
    </row>
    <row r="117" spans="1:45" ht="15">
      <c r="A117" s="11"/>
      <c r="B117" s="1" t="s">
        <v>61</v>
      </c>
      <c r="C117" s="6" t="s">
        <v>72</v>
      </c>
      <c r="D117" s="6">
        <v>300</v>
      </c>
      <c r="E117" s="4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32"/>
      <c r="Q117" s="32"/>
      <c r="R117" s="25"/>
      <c r="S117" s="28"/>
      <c r="T117" s="32"/>
      <c r="U117" s="32"/>
      <c r="V117" s="25"/>
      <c r="W117" s="25"/>
      <c r="X117" s="32"/>
      <c r="Y117" s="32"/>
      <c r="Z117" s="25"/>
      <c r="AA117" s="25"/>
      <c r="AB117" s="25"/>
      <c r="AC117" s="25"/>
      <c r="AD117" s="27"/>
      <c r="AE117" s="27">
        <v>4.3</v>
      </c>
      <c r="AF117" s="26"/>
      <c r="AG117" s="26"/>
      <c r="AH117" s="25"/>
      <c r="AI117" s="25"/>
      <c r="AJ117" s="25"/>
      <c r="AK117" s="25"/>
      <c r="AL117" s="25"/>
      <c r="AM117" s="25"/>
      <c r="AN117" s="32"/>
      <c r="AO117" s="51"/>
      <c r="AP117" s="25"/>
      <c r="AQ117" s="25"/>
      <c r="AR117" s="25"/>
      <c r="AS117" s="25"/>
    </row>
    <row r="118" spans="1:45" ht="42" customHeight="1">
      <c r="A118" s="11">
        <v>36</v>
      </c>
      <c r="B118" s="5" t="s">
        <v>127</v>
      </c>
      <c r="C118" s="6"/>
      <c r="D118" s="6"/>
      <c r="E118" s="26">
        <v>3.32</v>
      </c>
      <c r="F118" s="29"/>
      <c r="G118" s="29"/>
      <c r="H118" s="29"/>
      <c r="I118" s="29"/>
      <c r="J118" s="25"/>
      <c r="K118" s="25"/>
      <c r="L118" s="25"/>
      <c r="M118" s="25"/>
      <c r="N118" s="26">
        <v>30</v>
      </c>
      <c r="O118" s="26">
        <v>3.32</v>
      </c>
      <c r="P118" s="26">
        <f>E118/O118*60</f>
        <v>60</v>
      </c>
      <c r="Q118" s="26">
        <f>N118+P118</f>
        <v>90</v>
      </c>
      <c r="R118" s="25"/>
      <c r="S118" s="28"/>
      <c r="T118" s="32"/>
      <c r="U118" s="32"/>
      <c r="V118" s="25"/>
      <c r="W118" s="25"/>
      <c r="X118" s="32"/>
      <c r="Y118" s="32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6">
        <v>40</v>
      </c>
      <c r="AM118" s="26">
        <v>4.13</v>
      </c>
      <c r="AN118" s="26">
        <f>E118/AM118*60</f>
        <v>48.23244552058111</v>
      </c>
      <c r="AO118" s="50">
        <f>AL118+AN118</f>
        <v>88.23244552058111</v>
      </c>
      <c r="AP118" s="28" t="s">
        <v>241</v>
      </c>
      <c r="AQ118" s="28" t="s">
        <v>235</v>
      </c>
      <c r="AR118" s="25"/>
      <c r="AS118" s="25"/>
    </row>
    <row r="119" spans="1:45" ht="28.5" customHeight="1">
      <c r="A119" s="11"/>
      <c r="B119" s="1" t="s">
        <v>175</v>
      </c>
      <c r="C119" s="6" t="s">
        <v>64</v>
      </c>
      <c r="D119" s="6">
        <v>500</v>
      </c>
      <c r="E119" s="40"/>
      <c r="F119" s="30"/>
      <c r="G119" s="30"/>
      <c r="H119" s="30"/>
      <c r="I119" s="30"/>
      <c r="J119" s="25"/>
      <c r="K119" s="25"/>
      <c r="L119" s="25"/>
      <c r="M119" s="25"/>
      <c r="N119" s="27"/>
      <c r="O119" s="27">
        <v>0.69</v>
      </c>
      <c r="P119" s="26"/>
      <c r="Q119" s="26"/>
      <c r="R119" s="25"/>
      <c r="S119" s="28"/>
      <c r="T119" s="32"/>
      <c r="U119" s="32"/>
      <c r="V119" s="25"/>
      <c r="W119" s="25"/>
      <c r="X119" s="32"/>
      <c r="Y119" s="32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7"/>
      <c r="AM119" s="27">
        <v>0.73</v>
      </c>
      <c r="AN119" s="26">
        <f>E119/AM119*60</f>
        <v>0</v>
      </c>
      <c r="AO119" s="50"/>
      <c r="AP119" s="25"/>
      <c r="AQ119" s="25"/>
      <c r="AR119" s="25"/>
      <c r="AS119" s="25"/>
    </row>
    <row r="120" spans="1:45" ht="26.25" customHeight="1">
      <c r="A120" s="11"/>
      <c r="B120" s="1" t="s">
        <v>125</v>
      </c>
      <c r="C120" s="6" t="s">
        <v>64</v>
      </c>
      <c r="D120" s="6">
        <v>1000</v>
      </c>
      <c r="E120" s="40"/>
      <c r="F120" s="30"/>
      <c r="G120" s="30"/>
      <c r="H120" s="30"/>
      <c r="I120" s="30"/>
      <c r="J120" s="25"/>
      <c r="K120" s="25"/>
      <c r="L120" s="25"/>
      <c r="M120" s="25"/>
      <c r="N120" s="27"/>
      <c r="O120" s="27">
        <v>1.77</v>
      </c>
      <c r="P120" s="26"/>
      <c r="Q120" s="26"/>
      <c r="R120" s="25"/>
      <c r="S120" s="28"/>
      <c r="T120" s="32"/>
      <c r="U120" s="32"/>
      <c r="V120" s="25"/>
      <c r="W120" s="25"/>
      <c r="X120" s="32"/>
      <c r="Y120" s="32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7"/>
      <c r="AM120" s="27">
        <v>2.23</v>
      </c>
      <c r="AN120" s="26">
        <f>E120/AM120*60</f>
        <v>0</v>
      </c>
      <c r="AO120" s="50"/>
      <c r="AP120" s="25"/>
      <c r="AQ120" s="25"/>
      <c r="AR120" s="25"/>
      <c r="AS120" s="25"/>
    </row>
    <row r="121" spans="1:45" ht="26.25" customHeight="1">
      <c r="A121" s="11"/>
      <c r="B121" s="1" t="s">
        <v>176</v>
      </c>
      <c r="C121" s="6" t="s">
        <v>64</v>
      </c>
      <c r="D121" s="6">
        <v>500</v>
      </c>
      <c r="E121" s="40"/>
      <c r="F121" s="30"/>
      <c r="G121" s="30"/>
      <c r="H121" s="30"/>
      <c r="I121" s="30"/>
      <c r="J121" s="25"/>
      <c r="K121" s="25"/>
      <c r="L121" s="25"/>
      <c r="M121" s="25"/>
      <c r="N121" s="27"/>
      <c r="O121" s="27">
        <v>0.86</v>
      </c>
      <c r="P121" s="26"/>
      <c r="Q121" s="26"/>
      <c r="R121" s="25"/>
      <c r="S121" s="28"/>
      <c r="T121" s="32"/>
      <c r="U121" s="32"/>
      <c r="V121" s="25"/>
      <c r="W121" s="25"/>
      <c r="X121" s="32"/>
      <c r="Y121" s="32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7"/>
      <c r="AM121" s="27">
        <v>1.17</v>
      </c>
      <c r="AN121" s="26">
        <f>E121/AM121*60</f>
        <v>0</v>
      </c>
      <c r="AO121" s="50"/>
      <c r="AP121" s="25"/>
      <c r="AQ121" s="25"/>
      <c r="AR121" s="25"/>
      <c r="AS121" s="25"/>
    </row>
    <row r="122" spans="1:45" ht="48.75" customHeight="1">
      <c r="A122" s="11">
        <v>37</v>
      </c>
      <c r="B122" s="5" t="s">
        <v>141</v>
      </c>
      <c r="C122" s="6"/>
      <c r="D122" s="6"/>
      <c r="E122" s="26">
        <v>15.85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>
        <v>40</v>
      </c>
      <c r="S122" s="26">
        <v>15.85</v>
      </c>
      <c r="T122" s="26">
        <f>E122/S122*60</f>
        <v>60</v>
      </c>
      <c r="U122" s="26">
        <f>R122+T122</f>
        <v>100</v>
      </c>
      <c r="V122" s="25"/>
      <c r="W122" s="25"/>
      <c r="X122" s="32"/>
      <c r="Y122" s="32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32"/>
      <c r="AO122" s="51"/>
      <c r="AP122" s="28" t="s">
        <v>242</v>
      </c>
      <c r="AQ122" s="25"/>
      <c r="AR122" s="25"/>
      <c r="AS122" s="25"/>
    </row>
    <row r="123" spans="1:45" ht="15">
      <c r="A123" s="11"/>
      <c r="B123" s="1" t="s">
        <v>73</v>
      </c>
      <c r="C123" s="6" t="s">
        <v>72</v>
      </c>
      <c r="D123" s="6">
        <v>600</v>
      </c>
      <c r="E123" s="40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7"/>
      <c r="S123" s="37">
        <v>0.45</v>
      </c>
      <c r="T123" s="26"/>
      <c r="U123" s="26"/>
      <c r="V123" s="25"/>
      <c r="W123" s="25"/>
      <c r="X123" s="32"/>
      <c r="Y123" s="32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32"/>
      <c r="AO123" s="51"/>
      <c r="AP123" s="25"/>
      <c r="AQ123" s="25"/>
      <c r="AR123" s="25"/>
      <c r="AS123" s="25"/>
    </row>
    <row r="124" spans="1:45" ht="15">
      <c r="A124" s="11"/>
      <c r="B124" s="1" t="s">
        <v>75</v>
      </c>
      <c r="C124" s="6" t="s">
        <v>72</v>
      </c>
      <c r="D124" s="6">
        <v>600</v>
      </c>
      <c r="E124" s="40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7"/>
      <c r="S124" s="37">
        <v>0.9</v>
      </c>
      <c r="T124" s="26"/>
      <c r="U124" s="26"/>
      <c r="V124" s="25"/>
      <c r="W124" s="25"/>
      <c r="X124" s="32"/>
      <c r="Y124" s="32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32"/>
      <c r="AO124" s="51"/>
      <c r="AP124" s="25"/>
      <c r="AQ124" s="25"/>
      <c r="AR124" s="25"/>
      <c r="AS124" s="25"/>
    </row>
    <row r="125" spans="1:45" ht="15">
      <c r="A125" s="11"/>
      <c r="B125" s="1" t="s">
        <v>82</v>
      </c>
      <c r="C125" s="6" t="s">
        <v>72</v>
      </c>
      <c r="D125" s="6">
        <v>300</v>
      </c>
      <c r="E125" s="40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7"/>
      <c r="S125" s="37">
        <v>1.74</v>
      </c>
      <c r="T125" s="26"/>
      <c r="U125" s="26"/>
      <c r="V125" s="25"/>
      <c r="W125" s="25"/>
      <c r="X125" s="32"/>
      <c r="Y125" s="32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32"/>
      <c r="AO125" s="51"/>
      <c r="AP125" s="25"/>
      <c r="AQ125" s="25"/>
      <c r="AR125" s="25"/>
      <c r="AS125" s="25"/>
    </row>
    <row r="126" spans="1:45" ht="15">
      <c r="A126" s="11"/>
      <c r="B126" s="1" t="s">
        <v>84</v>
      </c>
      <c r="C126" s="6" t="s">
        <v>72</v>
      </c>
      <c r="D126" s="6">
        <v>200</v>
      </c>
      <c r="E126" s="40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7"/>
      <c r="S126" s="37">
        <v>12.76</v>
      </c>
      <c r="T126" s="26"/>
      <c r="U126" s="26"/>
      <c r="V126" s="25"/>
      <c r="W126" s="25"/>
      <c r="X126" s="32"/>
      <c r="Y126" s="32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32"/>
      <c r="AO126" s="51"/>
      <c r="AP126" s="25"/>
      <c r="AQ126" s="25"/>
      <c r="AR126" s="25"/>
      <c r="AS126" s="25"/>
    </row>
    <row r="127" spans="1:45" ht="39.75" customHeight="1">
      <c r="A127" s="11">
        <v>38</v>
      </c>
      <c r="B127" s="5" t="s">
        <v>117</v>
      </c>
      <c r="C127" s="6"/>
      <c r="D127" s="6"/>
      <c r="E127" s="26">
        <v>47.15</v>
      </c>
      <c r="F127" s="29"/>
      <c r="G127" s="29"/>
      <c r="H127" s="29"/>
      <c r="I127" s="29"/>
      <c r="J127" s="29"/>
      <c r="K127" s="29"/>
      <c r="L127" s="29"/>
      <c r="M127" s="29"/>
      <c r="N127" s="25"/>
      <c r="O127" s="25"/>
      <c r="P127" s="25"/>
      <c r="Q127" s="25"/>
      <c r="R127" s="26">
        <v>40</v>
      </c>
      <c r="S127" s="26">
        <v>47.15</v>
      </c>
      <c r="T127" s="26">
        <f>E127/S127*60</f>
        <v>60</v>
      </c>
      <c r="U127" s="26">
        <f>R127+T127</f>
        <v>100</v>
      </c>
      <c r="V127" s="25"/>
      <c r="W127" s="25"/>
      <c r="X127" s="32"/>
      <c r="Y127" s="32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32"/>
      <c r="AO127" s="51"/>
      <c r="AP127" s="28" t="s">
        <v>242</v>
      </c>
      <c r="AQ127" s="25"/>
      <c r="AR127" s="25"/>
      <c r="AS127" s="25"/>
    </row>
    <row r="128" spans="1:45" ht="15">
      <c r="A128" s="11"/>
      <c r="B128" s="1" t="s">
        <v>85</v>
      </c>
      <c r="C128" s="6" t="s">
        <v>72</v>
      </c>
      <c r="D128" s="6">
        <v>500</v>
      </c>
      <c r="E128" s="40"/>
      <c r="F128" s="30"/>
      <c r="G128" s="30"/>
      <c r="H128" s="30"/>
      <c r="I128" s="30"/>
      <c r="J128" s="29"/>
      <c r="K128" s="29"/>
      <c r="L128" s="29"/>
      <c r="M128" s="29"/>
      <c r="N128" s="25"/>
      <c r="O128" s="25"/>
      <c r="P128" s="25"/>
      <c r="Q128" s="25"/>
      <c r="R128" s="27"/>
      <c r="S128" s="37">
        <v>2.87</v>
      </c>
      <c r="T128" s="26"/>
      <c r="U128" s="26"/>
      <c r="V128" s="25"/>
      <c r="W128" s="25"/>
      <c r="X128" s="32"/>
      <c r="Y128" s="32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32"/>
      <c r="AO128" s="51"/>
      <c r="AP128" s="25"/>
      <c r="AQ128" s="25"/>
      <c r="AR128" s="25"/>
      <c r="AS128" s="25"/>
    </row>
    <row r="129" spans="1:45" ht="15">
      <c r="A129" s="11"/>
      <c r="B129" s="1" t="s">
        <v>86</v>
      </c>
      <c r="C129" s="6" t="s">
        <v>72</v>
      </c>
      <c r="D129" s="6">
        <v>500</v>
      </c>
      <c r="E129" s="40"/>
      <c r="F129" s="30"/>
      <c r="G129" s="30"/>
      <c r="H129" s="30"/>
      <c r="I129" s="30"/>
      <c r="J129" s="29"/>
      <c r="K129" s="29"/>
      <c r="L129" s="29"/>
      <c r="M129" s="29"/>
      <c r="N129" s="25"/>
      <c r="O129" s="25"/>
      <c r="P129" s="25"/>
      <c r="Q129" s="25"/>
      <c r="R129" s="27"/>
      <c r="S129" s="37">
        <v>4.52</v>
      </c>
      <c r="T129" s="26"/>
      <c r="U129" s="26"/>
      <c r="V129" s="25"/>
      <c r="W129" s="25"/>
      <c r="X129" s="32"/>
      <c r="Y129" s="32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32"/>
      <c r="AO129" s="51"/>
      <c r="AP129" s="25"/>
      <c r="AQ129" s="25"/>
      <c r="AR129" s="25"/>
      <c r="AS129" s="25"/>
    </row>
    <row r="130" spans="1:45" ht="15">
      <c r="A130" s="11"/>
      <c r="B130" s="1" t="s">
        <v>87</v>
      </c>
      <c r="C130" s="6" t="s">
        <v>72</v>
      </c>
      <c r="D130" s="6">
        <v>500</v>
      </c>
      <c r="E130" s="40"/>
      <c r="F130" s="30"/>
      <c r="G130" s="30"/>
      <c r="H130" s="30"/>
      <c r="I130" s="30"/>
      <c r="J130" s="29"/>
      <c r="K130" s="29"/>
      <c r="L130" s="29"/>
      <c r="M130" s="29"/>
      <c r="N130" s="25"/>
      <c r="O130" s="25"/>
      <c r="P130" s="25"/>
      <c r="Q130" s="25"/>
      <c r="R130" s="27"/>
      <c r="S130" s="37">
        <v>8.35</v>
      </c>
      <c r="T130" s="26"/>
      <c r="U130" s="26"/>
      <c r="V130" s="25"/>
      <c r="W130" s="25"/>
      <c r="X130" s="32"/>
      <c r="Y130" s="32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32"/>
      <c r="AO130" s="51"/>
      <c r="AP130" s="25"/>
      <c r="AQ130" s="25"/>
      <c r="AR130" s="25"/>
      <c r="AS130" s="25"/>
    </row>
    <row r="131" spans="1:45" ht="15">
      <c r="A131" s="11"/>
      <c r="B131" s="1" t="s">
        <v>88</v>
      </c>
      <c r="C131" s="6" t="s">
        <v>72</v>
      </c>
      <c r="D131" s="6">
        <v>500</v>
      </c>
      <c r="E131" s="40"/>
      <c r="F131" s="30"/>
      <c r="G131" s="30"/>
      <c r="H131" s="30"/>
      <c r="I131" s="30"/>
      <c r="J131" s="29"/>
      <c r="K131" s="29"/>
      <c r="L131" s="29"/>
      <c r="M131" s="29"/>
      <c r="N131" s="25"/>
      <c r="O131" s="25"/>
      <c r="P131" s="25"/>
      <c r="Q131" s="25"/>
      <c r="R131" s="27"/>
      <c r="S131" s="37">
        <v>11.95</v>
      </c>
      <c r="T131" s="26"/>
      <c r="U131" s="26"/>
      <c r="V131" s="25"/>
      <c r="W131" s="25"/>
      <c r="X131" s="32"/>
      <c r="Y131" s="32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32"/>
      <c r="AO131" s="51"/>
      <c r="AP131" s="25"/>
      <c r="AQ131" s="25"/>
      <c r="AR131" s="25"/>
      <c r="AS131" s="25"/>
    </row>
    <row r="132" spans="1:45" ht="15">
      <c r="A132" s="11"/>
      <c r="B132" s="1" t="s">
        <v>89</v>
      </c>
      <c r="C132" s="6" t="s">
        <v>72</v>
      </c>
      <c r="D132" s="6">
        <v>500</v>
      </c>
      <c r="E132" s="40"/>
      <c r="F132" s="30"/>
      <c r="G132" s="30"/>
      <c r="H132" s="30"/>
      <c r="I132" s="30"/>
      <c r="J132" s="29"/>
      <c r="K132" s="29"/>
      <c r="L132" s="29"/>
      <c r="M132" s="29"/>
      <c r="N132" s="25"/>
      <c r="O132" s="25"/>
      <c r="P132" s="25"/>
      <c r="Q132" s="25"/>
      <c r="R132" s="27"/>
      <c r="S132" s="37">
        <v>19.46</v>
      </c>
      <c r="T132" s="26"/>
      <c r="U132" s="26"/>
      <c r="V132" s="25"/>
      <c r="W132" s="25"/>
      <c r="X132" s="32"/>
      <c r="Y132" s="32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32"/>
      <c r="AO132" s="51"/>
      <c r="AP132" s="25"/>
      <c r="AQ132" s="25"/>
      <c r="AR132" s="25"/>
      <c r="AS132" s="25"/>
    </row>
    <row r="133" spans="1:45" ht="62.25" customHeight="1">
      <c r="A133" s="11">
        <v>39</v>
      </c>
      <c r="B133" s="5" t="s">
        <v>118</v>
      </c>
      <c r="C133" s="6"/>
      <c r="D133" s="6"/>
      <c r="E133" s="26">
        <v>16.68</v>
      </c>
      <c r="F133" s="29"/>
      <c r="G133" s="29"/>
      <c r="H133" s="29"/>
      <c r="I133" s="29"/>
      <c r="J133" s="29"/>
      <c r="K133" s="29"/>
      <c r="L133" s="29"/>
      <c r="M133" s="29"/>
      <c r="N133" s="25"/>
      <c r="O133" s="25"/>
      <c r="P133" s="25"/>
      <c r="Q133" s="25"/>
      <c r="R133" s="25"/>
      <c r="S133" s="28"/>
      <c r="T133" s="25"/>
      <c r="U133" s="25"/>
      <c r="V133" s="25"/>
      <c r="W133" s="25"/>
      <c r="X133" s="32"/>
      <c r="Y133" s="32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6">
        <v>40</v>
      </c>
      <c r="AM133" s="26">
        <v>16.68</v>
      </c>
      <c r="AN133" s="26">
        <f>E133/AM133*60</f>
        <v>60</v>
      </c>
      <c r="AO133" s="50">
        <f>AL133+AN133</f>
        <v>100</v>
      </c>
      <c r="AP133" s="28" t="s">
        <v>235</v>
      </c>
      <c r="AQ133" s="25"/>
      <c r="AR133" s="25"/>
      <c r="AS133" s="25"/>
    </row>
    <row r="134" spans="1:45" ht="15">
      <c r="A134" s="11"/>
      <c r="B134" s="1" t="s">
        <v>119</v>
      </c>
      <c r="C134" s="6" t="s">
        <v>72</v>
      </c>
      <c r="D134" s="6">
        <v>20</v>
      </c>
      <c r="E134" s="40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8"/>
      <c r="T134" s="25"/>
      <c r="U134" s="25"/>
      <c r="V134" s="25"/>
      <c r="W134" s="25"/>
      <c r="X134" s="32"/>
      <c r="Y134" s="32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7"/>
      <c r="AM134" s="27">
        <v>7.54</v>
      </c>
      <c r="AN134" s="26">
        <f>E134/AM134*60</f>
        <v>0</v>
      </c>
      <c r="AO134" s="50"/>
      <c r="AP134" s="25"/>
      <c r="AQ134" s="25"/>
      <c r="AR134" s="25"/>
      <c r="AS134" s="25"/>
    </row>
    <row r="135" spans="1:45" ht="15">
      <c r="A135" s="11"/>
      <c r="B135" s="1" t="s">
        <v>177</v>
      </c>
      <c r="C135" s="6" t="s">
        <v>72</v>
      </c>
      <c r="D135" s="6">
        <v>20</v>
      </c>
      <c r="E135" s="40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8"/>
      <c r="T135" s="25"/>
      <c r="U135" s="25"/>
      <c r="V135" s="25"/>
      <c r="W135" s="25"/>
      <c r="X135" s="32"/>
      <c r="Y135" s="32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7"/>
      <c r="AM135" s="27">
        <v>9.14</v>
      </c>
      <c r="AN135" s="26">
        <f>E135/AM135*60</f>
        <v>0</v>
      </c>
      <c r="AO135" s="50"/>
      <c r="AP135" s="25"/>
      <c r="AQ135" s="25"/>
      <c r="AR135" s="25"/>
      <c r="AS135" s="25"/>
    </row>
    <row r="136" spans="1:45" ht="28.5">
      <c r="A136" s="12">
        <v>2</v>
      </c>
      <c r="B136" s="3" t="s">
        <v>8</v>
      </c>
      <c r="C136" s="6"/>
      <c r="D136" s="6"/>
      <c r="E136" s="40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8"/>
      <c r="T136" s="25"/>
      <c r="U136" s="25"/>
      <c r="V136" s="25"/>
      <c r="W136" s="25"/>
      <c r="X136" s="32"/>
      <c r="Y136" s="32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52"/>
      <c r="AP136" s="25"/>
      <c r="AQ136" s="25"/>
      <c r="AR136" s="25"/>
      <c r="AS136" s="25"/>
    </row>
    <row r="137" spans="1:45" ht="28.5">
      <c r="A137" s="11">
        <v>1</v>
      </c>
      <c r="B137" s="5" t="s">
        <v>9</v>
      </c>
      <c r="C137" s="6" t="s">
        <v>64</v>
      </c>
      <c r="D137" s="6">
        <v>2000</v>
      </c>
      <c r="E137" s="26">
        <v>2.2</v>
      </c>
      <c r="F137" s="25"/>
      <c r="G137" s="25"/>
      <c r="H137" s="25"/>
      <c r="I137" s="25"/>
      <c r="J137" s="26">
        <v>40</v>
      </c>
      <c r="K137" s="26">
        <v>2.2</v>
      </c>
      <c r="L137" s="26">
        <f>E137/K137*60</f>
        <v>60</v>
      </c>
      <c r="M137" s="26">
        <f>J137+L137</f>
        <v>100</v>
      </c>
      <c r="N137" s="25"/>
      <c r="O137" s="25"/>
      <c r="P137" s="25"/>
      <c r="Q137" s="25"/>
      <c r="R137" s="25"/>
      <c r="S137" s="28"/>
      <c r="T137" s="25"/>
      <c r="U137" s="25"/>
      <c r="V137" s="26">
        <v>40</v>
      </c>
      <c r="W137" s="26">
        <v>2.5</v>
      </c>
      <c r="X137" s="26">
        <f aca="true" t="shared" si="4" ref="X137:X180">E137/W137*60</f>
        <v>52.800000000000004</v>
      </c>
      <c r="Y137" s="26">
        <f aca="true" t="shared" si="5" ref="Y137:Y180">V137+X137</f>
        <v>92.80000000000001</v>
      </c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52"/>
      <c r="AP137" s="28" t="s">
        <v>245</v>
      </c>
      <c r="AQ137" s="28" t="s">
        <v>190</v>
      </c>
      <c r="AR137" s="25"/>
      <c r="AS137" s="25"/>
    </row>
    <row r="138" spans="1:45" ht="45" hidden="1">
      <c r="A138" s="11"/>
      <c r="B138" s="1" t="s">
        <v>10</v>
      </c>
      <c r="C138" s="6"/>
      <c r="D138" s="6"/>
      <c r="E138" s="40"/>
      <c r="F138" s="25"/>
      <c r="G138" s="25"/>
      <c r="H138" s="25"/>
      <c r="I138" s="25"/>
      <c r="J138" s="27"/>
      <c r="K138" s="27"/>
      <c r="L138" s="26" t="e">
        <f aca="true" t="shared" si="6" ref="L138:L180">E138/K138*60</f>
        <v>#DIV/0!</v>
      </c>
      <c r="M138" s="26" t="e">
        <f aca="true" t="shared" si="7" ref="M138:M180">J138+L138</f>
        <v>#DIV/0!</v>
      </c>
      <c r="N138" s="25"/>
      <c r="O138" s="25"/>
      <c r="P138" s="25"/>
      <c r="Q138" s="25"/>
      <c r="R138" s="25"/>
      <c r="S138" s="28"/>
      <c r="T138" s="25"/>
      <c r="U138" s="25"/>
      <c r="V138" s="27"/>
      <c r="W138" s="27"/>
      <c r="X138" s="26" t="e">
        <f t="shared" si="4"/>
        <v>#DIV/0!</v>
      </c>
      <c r="Y138" s="26" t="e">
        <f t="shared" si="5"/>
        <v>#DIV/0!</v>
      </c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52"/>
      <c r="AP138" s="25"/>
      <c r="AQ138" s="25"/>
      <c r="AR138" s="25"/>
      <c r="AS138" s="25"/>
    </row>
    <row r="139" spans="1:45" ht="15" hidden="1">
      <c r="A139" s="11"/>
      <c r="B139" s="1" t="s">
        <v>11</v>
      </c>
      <c r="C139" s="6"/>
      <c r="D139" s="6"/>
      <c r="E139" s="40"/>
      <c r="F139" s="25"/>
      <c r="G139" s="25"/>
      <c r="H139" s="25"/>
      <c r="I139" s="25"/>
      <c r="J139" s="27"/>
      <c r="K139" s="27"/>
      <c r="L139" s="26" t="e">
        <f t="shared" si="6"/>
        <v>#DIV/0!</v>
      </c>
      <c r="M139" s="26" t="e">
        <f t="shared" si="7"/>
        <v>#DIV/0!</v>
      </c>
      <c r="N139" s="25"/>
      <c r="O139" s="25"/>
      <c r="P139" s="25"/>
      <c r="Q139" s="25"/>
      <c r="R139" s="25"/>
      <c r="S139" s="28"/>
      <c r="T139" s="25"/>
      <c r="U139" s="25"/>
      <c r="V139" s="27"/>
      <c r="W139" s="27"/>
      <c r="X139" s="26" t="e">
        <f t="shared" si="4"/>
        <v>#DIV/0!</v>
      </c>
      <c r="Y139" s="26" t="e">
        <f t="shared" si="5"/>
        <v>#DIV/0!</v>
      </c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52"/>
      <c r="AP139" s="25"/>
      <c r="AQ139" s="25"/>
      <c r="AR139" s="25"/>
      <c r="AS139" s="25"/>
    </row>
    <row r="140" spans="1:45" ht="15" hidden="1">
      <c r="A140" s="11"/>
      <c r="B140" s="1" t="s">
        <v>12</v>
      </c>
      <c r="C140" s="6"/>
      <c r="D140" s="6"/>
      <c r="E140" s="40"/>
      <c r="F140" s="25"/>
      <c r="G140" s="25"/>
      <c r="H140" s="25"/>
      <c r="I140" s="25"/>
      <c r="J140" s="27"/>
      <c r="K140" s="27"/>
      <c r="L140" s="26" t="e">
        <f t="shared" si="6"/>
        <v>#DIV/0!</v>
      </c>
      <c r="M140" s="26" t="e">
        <f t="shared" si="7"/>
        <v>#DIV/0!</v>
      </c>
      <c r="N140" s="25"/>
      <c r="O140" s="25"/>
      <c r="P140" s="25"/>
      <c r="Q140" s="25"/>
      <c r="R140" s="25"/>
      <c r="S140" s="28"/>
      <c r="T140" s="25"/>
      <c r="U140" s="25"/>
      <c r="V140" s="27"/>
      <c r="W140" s="27"/>
      <c r="X140" s="26" t="e">
        <f t="shared" si="4"/>
        <v>#DIV/0!</v>
      </c>
      <c r="Y140" s="26" t="e">
        <f t="shared" si="5"/>
        <v>#DIV/0!</v>
      </c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52"/>
      <c r="AP140" s="25"/>
      <c r="AQ140" s="25"/>
      <c r="AR140" s="25"/>
      <c r="AS140" s="25"/>
    </row>
    <row r="141" spans="1:45" ht="15" hidden="1">
      <c r="A141" s="11"/>
      <c r="B141" s="1" t="s">
        <v>13</v>
      </c>
      <c r="C141" s="6"/>
      <c r="D141" s="6"/>
      <c r="E141" s="40"/>
      <c r="F141" s="25"/>
      <c r="G141" s="25"/>
      <c r="H141" s="25"/>
      <c r="I141" s="25"/>
      <c r="J141" s="27"/>
      <c r="K141" s="27"/>
      <c r="L141" s="26" t="e">
        <f t="shared" si="6"/>
        <v>#DIV/0!</v>
      </c>
      <c r="M141" s="26" t="e">
        <f t="shared" si="7"/>
        <v>#DIV/0!</v>
      </c>
      <c r="N141" s="25"/>
      <c r="O141" s="25"/>
      <c r="P141" s="25"/>
      <c r="Q141" s="25"/>
      <c r="R141" s="25"/>
      <c r="S141" s="28"/>
      <c r="T141" s="25"/>
      <c r="U141" s="25"/>
      <c r="V141" s="27"/>
      <c r="W141" s="27"/>
      <c r="X141" s="26" t="e">
        <f t="shared" si="4"/>
        <v>#DIV/0!</v>
      </c>
      <c r="Y141" s="26" t="e">
        <f t="shared" si="5"/>
        <v>#DIV/0!</v>
      </c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52"/>
      <c r="AP141" s="25"/>
      <c r="AQ141" s="25"/>
      <c r="AR141" s="25"/>
      <c r="AS141" s="25"/>
    </row>
    <row r="142" spans="1:45" ht="30" hidden="1">
      <c r="A142" s="11"/>
      <c r="B142" s="1" t="s">
        <v>14</v>
      </c>
      <c r="C142" s="6"/>
      <c r="D142" s="6"/>
      <c r="E142" s="40"/>
      <c r="F142" s="25"/>
      <c r="G142" s="25"/>
      <c r="H142" s="25"/>
      <c r="I142" s="25"/>
      <c r="J142" s="27"/>
      <c r="K142" s="27"/>
      <c r="L142" s="26" t="e">
        <f t="shared" si="6"/>
        <v>#DIV/0!</v>
      </c>
      <c r="M142" s="26" t="e">
        <f t="shared" si="7"/>
        <v>#DIV/0!</v>
      </c>
      <c r="N142" s="25"/>
      <c r="O142" s="25"/>
      <c r="P142" s="25"/>
      <c r="Q142" s="25"/>
      <c r="R142" s="25"/>
      <c r="S142" s="28"/>
      <c r="T142" s="25"/>
      <c r="U142" s="25"/>
      <c r="V142" s="27"/>
      <c r="W142" s="27"/>
      <c r="X142" s="26" t="e">
        <f t="shared" si="4"/>
        <v>#DIV/0!</v>
      </c>
      <c r="Y142" s="26" t="e">
        <f t="shared" si="5"/>
        <v>#DIV/0!</v>
      </c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52"/>
      <c r="AP142" s="25"/>
      <c r="AQ142" s="25"/>
      <c r="AR142" s="25"/>
      <c r="AS142" s="25"/>
    </row>
    <row r="143" spans="1:45" ht="28.5">
      <c r="A143" s="11">
        <v>2</v>
      </c>
      <c r="B143" s="5" t="s">
        <v>15</v>
      </c>
      <c r="C143" s="6" t="s">
        <v>64</v>
      </c>
      <c r="D143" s="6">
        <v>1000</v>
      </c>
      <c r="E143" s="26">
        <v>2.31</v>
      </c>
      <c r="F143" s="25"/>
      <c r="G143" s="25"/>
      <c r="H143" s="25"/>
      <c r="I143" s="25"/>
      <c r="J143" s="26">
        <v>40</v>
      </c>
      <c r="K143" s="26">
        <v>3.5</v>
      </c>
      <c r="L143" s="26">
        <f t="shared" si="6"/>
        <v>39.6</v>
      </c>
      <c r="M143" s="26">
        <f t="shared" si="7"/>
        <v>79.6</v>
      </c>
      <c r="N143" s="25"/>
      <c r="O143" s="25"/>
      <c r="P143" s="25"/>
      <c r="Q143" s="25"/>
      <c r="R143" s="25"/>
      <c r="S143" s="28"/>
      <c r="T143" s="25"/>
      <c r="U143" s="25"/>
      <c r="V143" s="26">
        <v>40</v>
      </c>
      <c r="W143" s="26">
        <v>2.31</v>
      </c>
      <c r="X143" s="26">
        <f t="shared" si="4"/>
        <v>60</v>
      </c>
      <c r="Y143" s="26">
        <f t="shared" si="5"/>
        <v>100</v>
      </c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52"/>
      <c r="AP143" s="28" t="s">
        <v>190</v>
      </c>
      <c r="AQ143" s="28" t="s">
        <v>245</v>
      </c>
      <c r="AR143" s="25"/>
      <c r="AS143" s="25"/>
    </row>
    <row r="144" spans="1:45" ht="45" hidden="1">
      <c r="A144" s="11"/>
      <c r="B144" s="1" t="s">
        <v>10</v>
      </c>
      <c r="C144" s="6"/>
      <c r="D144" s="6"/>
      <c r="E144" s="40"/>
      <c r="F144" s="25"/>
      <c r="G144" s="25"/>
      <c r="H144" s="25"/>
      <c r="I144" s="25"/>
      <c r="J144" s="27"/>
      <c r="K144" s="27"/>
      <c r="L144" s="26" t="e">
        <f t="shared" si="6"/>
        <v>#DIV/0!</v>
      </c>
      <c r="M144" s="26" t="e">
        <f t="shared" si="7"/>
        <v>#DIV/0!</v>
      </c>
      <c r="N144" s="25"/>
      <c r="O144" s="25"/>
      <c r="P144" s="25"/>
      <c r="Q144" s="25"/>
      <c r="R144" s="25"/>
      <c r="S144" s="28"/>
      <c r="T144" s="25"/>
      <c r="U144" s="25"/>
      <c r="V144" s="27"/>
      <c r="W144" s="27"/>
      <c r="X144" s="26" t="e">
        <f t="shared" si="4"/>
        <v>#DIV/0!</v>
      </c>
      <c r="Y144" s="26" t="e">
        <f t="shared" si="5"/>
        <v>#DIV/0!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52"/>
      <c r="AP144" s="28" t="s">
        <v>190</v>
      </c>
      <c r="AQ144" s="25"/>
      <c r="AR144" s="25"/>
      <c r="AS144" s="25"/>
    </row>
    <row r="145" spans="1:45" ht="60" hidden="1">
      <c r="A145" s="11"/>
      <c r="B145" s="1" t="s">
        <v>16</v>
      </c>
      <c r="C145" s="6"/>
      <c r="D145" s="6"/>
      <c r="E145" s="40"/>
      <c r="F145" s="25"/>
      <c r="G145" s="25"/>
      <c r="H145" s="25"/>
      <c r="I145" s="25"/>
      <c r="J145" s="27"/>
      <c r="K145" s="27"/>
      <c r="L145" s="26" t="e">
        <f t="shared" si="6"/>
        <v>#DIV/0!</v>
      </c>
      <c r="M145" s="26" t="e">
        <f t="shared" si="7"/>
        <v>#DIV/0!</v>
      </c>
      <c r="N145" s="25"/>
      <c r="O145" s="25"/>
      <c r="P145" s="25"/>
      <c r="Q145" s="25"/>
      <c r="R145" s="25"/>
      <c r="S145" s="28"/>
      <c r="T145" s="25"/>
      <c r="U145" s="25"/>
      <c r="V145" s="27"/>
      <c r="W145" s="27"/>
      <c r="X145" s="26" t="e">
        <f t="shared" si="4"/>
        <v>#DIV/0!</v>
      </c>
      <c r="Y145" s="26" t="e">
        <f t="shared" si="5"/>
        <v>#DIV/0!</v>
      </c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52"/>
      <c r="AP145" s="28" t="s">
        <v>190</v>
      </c>
      <c r="AQ145" s="25"/>
      <c r="AR145" s="25"/>
      <c r="AS145" s="25"/>
    </row>
    <row r="146" spans="1:45" ht="30" hidden="1">
      <c r="A146" s="11"/>
      <c r="B146" s="1" t="s">
        <v>17</v>
      </c>
      <c r="C146" s="6"/>
      <c r="D146" s="6"/>
      <c r="E146" s="40"/>
      <c r="F146" s="25"/>
      <c r="G146" s="25"/>
      <c r="H146" s="25"/>
      <c r="I146" s="25"/>
      <c r="J146" s="27"/>
      <c r="K146" s="27"/>
      <c r="L146" s="26" t="e">
        <f t="shared" si="6"/>
        <v>#DIV/0!</v>
      </c>
      <c r="M146" s="26" t="e">
        <f t="shared" si="7"/>
        <v>#DIV/0!</v>
      </c>
      <c r="N146" s="25"/>
      <c r="O146" s="25"/>
      <c r="P146" s="25"/>
      <c r="Q146" s="25"/>
      <c r="R146" s="25"/>
      <c r="S146" s="28"/>
      <c r="T146" s="25"/>
      <c r="U146" s="25"/>
      <c r="V146" s="27"/>
      <c r="W146" s="27"/>
      <c r="X146" s="26" t="e">
        <f t="shared" si="4"/>
        <v>#DIV/0!</v>
      </c>
      <c r="Y146" s="26" t="e">
        <f t="shared" si="5"/>
        <v>#DIV/0!</v>
      </c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52"/>
      <c r="AP146" s="28" t="s">
        <v>190</v>
      </c>
      <c r="AQ146" s="25"/>
      <c r="AR146" s="25"/>
      <c r="AS146" s="25"/>
    </row>
    <row r="147" spans="1:45" ht="15" hidden="1">
      <c r="A147" s="11"/>
      <c r="B147" s="1" t="s">
        <v>18</v>
      </c>
      <c r="C147" s="6"/>
      <c r="D147" s="6"/>
      <c r="E147" s="40"/>
      <c r="F147" s="25"/>
      <c r="G147" s="25"/>
      <c r="H147" s="25"/>
      <c r="I147" s="25"/>
      <c r="J147" s="27"/>
      <c r="K147" s="27"/>
      <c r="L147" s="26" t="e">
        <f t="shared" si="6"/>
        <v>#DIV/0!</v>
      </c>
      <c r="M147" s="26" t="e">
        <f t="shared" si="7"/>
        <v>#DIV/0!</v>
      </c>
      <c r="N147" s="25"/>
      <c r="O147" s="25"/>
      <c r="P147" s="25"/>
      <c r="Q147" s="25"/>
      <c r="R147" s="25"/>
      <c r="S147" s="28"/>
      <c r="T147" s="25"/>
      <c r="U147" s="25"/>
      <c r="V147" s="27"/>
      <c r="W147" s="27"/>
      <c r="X147" s="26" t="e">
        <f t="shared" si="4"/>
        <v>#DIV/0!</v>
      </c>
      <c r="Y147" s="26" t="e">
        <f t="shared" si="5"/>
        <v>#DIV/0!</v>
      </c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52"/>
      <c r="AP147" s="28" t="s">
        <v>190</v>
      </c>
      <c r="AQ147" s="25"/>
      <c r="AR147" s="25"/>
      <c r="AS147" s="25"/>
    </row>
    <row r="148" spans="1:45" ht="28.5">
      <c r="A148" s="11">
        <v>3</v>
      </c>
      <c r="B148" s="5" t="s">
        <v>19</v>
      </c>
      <c r="C148" s="6" t="s">
        <v>64</v>
      </c>
      <c r="D148" s="6">
        <v>500</v>
      </c>
      <c r="E148" s="26">
        <v>3.34</v>
      </c>
      <c r="F148" s="25"/>
      <c r="G148" s="25"/>
      <c r="H148" s="25"/>
      <c r="I148" s="25"/>
      <c r="J148" s="26">
        <v>40</v>
      </c>
      <c r="K148" s="26">
        <v>4.5</v>
      </c>
      <c r="L148" s="26">
        <f t="shared" si="6"/>
        <v>44.53333333333333</v>
      </c>
      <c r="M148" s="26">
        <f t="shared" si="7"/>
        <v>84.53333333333333</v>
      </c>
      <c r="N148" s="25"/>
      <c r="O148" s="25"/>
      <c r="P148" s="25"/>
      <c r="Q148" s="25"/>
      <c r="R148" s="25"/>
      <c r="S148" s="28"/>
      <c r="T148" s="25"/>
      <c r="U148" s="25"/>
      <c r="V148" s="26">
        <v>40</v>
      </c>
      <c r="W148" s="26">
        <v>3.34</v>
      </c>
      <c r="X148" s="26">
        <f t="shared" si="4"/>
        <v>60</v>
      </c>
      <c r="Y148" s="26">
        <f t="shared" si="5"/>
        <v>100</v>
      </c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52"/>
      <c r="AP148" s="28" t="s">
        <v>190</v>
      </c>
      <c r="AQ148" s="28" t="s">
        <v>245</v>
      </c>
      <c r="AR148" s="25"/>
      <c r="AS148" s="25"/>
    </row>
    <row r="149" spans="1:45" ht="45" hidden="1">
      <c r="A149" s="11"/>
      <c r="B149" s="1" t="s">
        <v>10</v>
      </c>
      <c r="C149" s="6"/>
      <c r="D149" s="6"/>
      <c r="E149" s="40"/>
      <c r="F149" s="25"/>
      <c r="G149" s="25"/>
      <c r="H149" s="25"/>
      <c r="I149" s="25"/>
      <c r="J149" s="27"/>
      <c r="K149" s="27"/>
      <c r="L149" s="26" t="e">
        <f t="shared" si="6"/>
        <v>#DIV/0!</v>
      </c>
      <c r="M149" s="26" t="e">
        <f t="shared" si="7"/>
        <v>#DIV/0!</v>
      </c>
      <c r="N149" s="25"/>
      <c r="O149" s="25"/>
      <c r="P149" s="25"/>
      <c r="Q149" s="25"/>
      <c r="R149" s="25"/>
      <c r="S149" s="28"/>
      <c r="T149" s="25"/>
      <c r="U149" s="25"/>
      <c r="V149" s="27"/>
      <c r="W149" s="27"/>
      <c r="X149" s="26" t="e">
        <f t="shared" si="4"/>
        <v>#DIV/0!</v>
      </c>
      <c r="Y149" s="26" t="e">
        <f t="shared" si="5"/>
        <v>#DIV/0!</v>
      </c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52"/>
      <c r="AP149" s="25"/>
      <c r="AQ149" s="25"/>
      <c r="AR149" s="25"/>
      <c r="AS149" s="25"/>
    </row>
    <row r="150" spans="1:45" ht="75" hidden="1">
      <c r="A150" s="11"/>
      <c r="B150" s="1" t="s">
        <v>20</v>
      </c>
      <c r="C150" s="6"/>
      <c r="D150" s="6"/>
      <c r="E150" s="40"/>
      <c r="F150" s="25"/>
      <c r="G150" s="25"/>
      <c r="H150" s="25"/>
      <c r="I150" s="25"/>
      <c r="J150" s="27"/>
      <c r="K150" s="27"/>
      <c r="L150" s="26" t="e">
        <f t="shared" si="6"/>
        <v>#DIV/0!</v>
      </c>
      <c r="M150" s="26" t="e">
        <f t="shared" si="7"/>
        <v>#DIV/0!</v>
      </c>
      <c r="N150" s="25"/>
      <c r="O150" s="25"/>
      <c r="P150" s="25"/>
      <c r="Q150" s="25"/>
      <c r="R150" s="25"/>
      <c r="S150" s="28"/>
      <c r="T150" s="25"/>
      <c r="U150" s="25"/>
      <c r="V150" s="27"/>
      <c r="W150" s="27"/>
      <c r="X150" s="26" t="e">
        <f t="shared" si="4"/>
        <v>#DIV/0!</v>
      </c>
      <c r="Y150" s="26" t="e">
        <f t="shared" si="5"/>
        <v>#DIV/0!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52"/>
      <c r="AP150" s="25"/>
      <c r="AQ150" s="25"/>
      <c r="AR150" s="25"/>
      <c r="AS150" s="25"/>
    </row>
    <row r="151" spans="1:45" ht="30" hidden="1">
      <c r="A151" s="11"/>
      <c r="B151" s="1" t="s">
        <v>17</v>
      </c>
      <c r="C151" s="6"/>
      <c r="D151" s="6"/>
      <c r="E151" s="40"/>
      <c r="F151" s="25"/>
      <c r="G151" s="25"/>
      <c r="H151" s="25"/>
      <c r="I151" s="25"/>
      <c r="J151" s="27"/>
      <c r="K151" s="27"/>
      <c r="L151" s="26" t="e">
        <f t="shared" si="6"/>
        <v>#DIV/0!</v>
      </c>
      <c r="M151" s="26" t="e">
        <f t="shared" si="7"/>
        <v>#DIV/0!</v>
      </c>
      <c r="N151" s="25"/>
      <c r="O151" s="25"/>
      <c r="P151" s="25"/>
      <c r="Q151" s="25"/>
      <c r="R151" s="25"/>
      <c r="S151" s="28"/>
      <c r="T151" s="25"/>
      <c r="U151" s="25"/>
      <c r="V151" s="27"/>
      <c r="W151" s="27"/>
      <c r="X151" s="26" t="e">
        <f t="shared" si="4"/>
        <v>#DIV/0!</v>
      </c>
      <c r="Y151" s="26" t="e">
        <f t="shared" si="5"/>
        <v>#DIV/0!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52"/>
      <c r="AP151" s="25"/>
      <c r="AQ151" s="25"/>
      <c r="AR151" s="25"/>
      <c r="AS151" s="25"/>
    </row>
    <row r="152" spans="1:45" ht="30" hidden="1">
      <c r="A152" s="11"/>
      <c r="B152" s="1" t="s">
        <v>21</v>
      </c>
      <c r="C152" s="6"/>
      <c r="D152" s="6"/>
      <c r="E152" s="40"/>
      <c r="F152" s="25"/>
      <c r="G152" s="25"/>
      <c r="H152" s="25"/>
      <c r="I152" s="25"/>
      <c r="J152" s="27"/>
      <c r="K152" s="27"/>
      <c r="L152" s="26" t="e">
        <f t="shared" si="6"/>
        <v>#DIV/0!</v>
      </c>
      <c r="M152" s="26" t="e">
        <f t="shared" si="7"/>
        <v>#DIV/0!</v>
      </c>
      <c r="N152" s="25"/>
      <c r="O152" s="25"/>
      <c r="P152" s="25"/>
      <c r="Q152" s="25"/>
      <c r="R152" s="25"/>
      <c r="S152" s="28"/>
      <c r="T152" s="25"/>
      <c r="U152" s="25"/>
      <c r="V152" s="27"/>
      <c r="W152" s="27"/>
      <c r="X152" s="26" t="e">
        <f t="shared" si="4"/>
        <v>#DIV/0!</v>
      </c>
      <c r="Y152" s="26" t="e">
        <f t="shared" si="5"/>
        <v>#DIV/0!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52"/>
      <c r="AP152" s="25"/>
      <c r="AQ152" s="25"/>
      <c r="AR152" s="25"/>
      <c r="AS152" s="25"/>
    </row>
    <row r="153" spans="1:45" ht="15" hidden="1">
      <c r="A153" s="11"/>
      <c r="B153" s="1" t="s">
        <v>18</v>
      </c>
      <c r="C153" s="6"/>
      <c r="D153" s="6"/>
      <c r="E153" s="40"/>
      <c r="F153" s="25"/>
      <c r="G153" s="25"/>
      <c r="H153" s="25"/>
      <c r="I153" s="25"/>
      <c r="J153" s="27"/>
      <c r="K153" s="27"/>
      <c r="L153" s="26" t="e">
        <f t="shared" si="6"/>
        <v>#DIV/0!</v>
      </c>
      <c r="M153" s="26" t="e">
        <f t="shared" si="7"/>
        <v>#DIV/0!</v>
      </c>
      <c r="N153" s="25"/>
      <c r="O153" s="25"/>
      <c r="P153" s="25"/>
      <c r="Q153" s="25"/>
      <c r="R153" s="25"/>
      <c r="S153" s="28"/>
      <c r="T153" s="25"/>
      <c r="U153" s="25"/>
      <c r="V153" s="27"/>
      <c r="W153" s="27"/>
      <c r="X153" s="26" t="e">
        <f t="shared" si="4"/>
        <v>#DIV/0!</v>
      </c>
      <c r="Y153" s="26" t="e">
        <f t="shared" si="5"/>
        <v>#DIV/0!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52"/>
      <c r="AP153" s="25"/>
      <c r="AQ153" s="25"/>
      <c r="AR153" s="25"/>
      <c r="AS153" s="25"/>
    </row>
    <row r="154" spans="1:45" ht="15">
      <c r="A154" s="11">
        <v>4</v>
      </c>
      <c r="B154" s="5" t="s">
        <v>22</v>
      </c>
      <c r="C154" s="6" t="s">
        <v>64</v>
      </c>
      <c r="D154" s="6">
        <v>500</v>
      </c>
      <c r="E154" s="26">
        <v>3.85</v>
      </c>
      <c r="F154" s="25"/>
      <c r="G154" s="25"/>
      <c r="H154" s="25"/>
      <c r="I154" s="25"/>
      <c r="J154" s="26">
        <v>40</v>
      </c>
      <c r="K154" s="26">
        <v>3.85</v>
      </c>
      <c r="L154" s="26">
        <f t="shared" si="6"/>
        <v>60</v>
      </c>
      <c r="M154" s="26">
        <f t="shared" si="7"/>
        <v>100</v>
      </c>
      <c r="N154" s="25"/>
      <c r="O154" s="25"/>
      <c r="P154" s="25"/>
      <c r="Q154" s="25"/>
      <c r="R154" s="25"/>
      <c r="S154" s="28"/>
      <c r="T154" s="25"/>
      <c r="U154" s="25"/>
      <c r="V154" s="26">
        <v>40</v>
      </c>
      <c r="W154" s="26">
        <v>4.23</v>
      </c>
      <c r="X154" s="26">
        <f t="shared" si="4"/>
        <v>54.60992907801418</v>
      </c>
      <c r="Y154" s="26">
        <f t="shared" si="5"/>
        <v>94.60992907801418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52"/>
      <c r="AP154" s="28" t="s">
        <v>245</v>
      </c>
      <c r="AQ154" s="28" t="s">
        <v>190</v>
      </c>
      <c r="AR154" s="25"/>
      <c r="AS154" s="25"/>
    </row>
    <row r="155" spans="1:45" ht="45" hidden="1">
      <c r="A155" s="11"/>
      <c r="B155" s="1" t="s">
        <v>10</v>
      </c>
      <c r="C155" s="6"/>
      <c r="D155" s="6"/>
      <c r="E155" s="40"/>
      <c r="F155" s="25"/>
      <c r="G155" s="25"/>
      <c r="H155" s="25"/>
      <c r="I155" s="25"/>
      <c r="J155" s="27"/>
      <c r="K155" s="27"/>
      <c r="L155" s="26" t="e">
        <f t="shared" si="6"/>
        <v>#DIV/0!</v>
      </c>
      <c r="M155" s="26" t="e">
        <f t="shared" si="7"/>
        <v>#DIV/0!</v>
      </c>
      <c r="N155" s="25"/>
      <c r="O155" s="25"/>
      <c r="P155" s="25"/>
      <c r="Q155" s="25"/>
      <c r="R155" s="25"/>
      <c r="S155" s="28"/>
      <c r="T155" s="25"/>
      <c r="U155" s="25"/>
      <c r="V155" s="27"/>
      <c r="W155" s="27"/>
      <c r="X155" s="26" t="e">
        <f t="shared" si="4"/>
        <v>#DIV/0!</v>
      </c>
      <c r="Y155" s="26" t="e">
        <f t="shared" si="5"/>
        <v>#DIV/0!</v>
      </c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52"/>
      <c r="AP155" s="25"/>
      <c r="AQ155" s="25"/>
      <c r="AR155" s="25"/>
      <c r="AS155" s="25"/>
    </row>
    <row r="156" spans="1:45" ht="60" hidden="1">
      <c r="A156" s="11"/>
      <c r="B156" s="1" t="s">
        <v>23</v>
      </c>
      <c r="C156" s="6"/>
      <c r="D156" s="6"/>
      <c r="E156" s="40"/>
      <c r="F156" s="25"/>
      <c r="G156" s="25"/>
      <c r="H156" s="25"/>
      <c r="I156" s="25"/>
      <c r="J156" s="27"/>
      <c r="K156" s="27"/>
      <c r="L156" s="26" t="e">
        <f t="shared" si="6"/>
        <v>#DIV/0!</v>
      </c>
      <c r="M156" s="26" t="e">
        <f t="shared" si="7"/>
        <v>#DIV/0!</v>
      </c>
      <c r="N156" s="25"/>
      <c r="O156" s="25"/>
      <c r="P156" s="25"/>
      <c r="Q156" s="25"/>
      <c r="R156" s="25"/>
      <c r="S156" s="28"/>
      <c r="T156" s="25"/>
      <c r="U156" s="25"/>
      <c r="V156" s="27"/>
      <c r="W156" s="27"/>
      <c r="X156" s="26" t="e">
        <f t="shared" si="4"/>
        <v>#DIV/0!</v>
      </c>
      <c r="Y156" s="26" t="e">
        <f t="shared" si="5"/>
        <v>#DIV/0!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52"/>
      <c r="AP156" s="25"/>
      <c r="AQ156" s="25"/>
      <c r="AR156" s="25"/>
      <c r="AS156" s="25"/>
    </row>
    <row r="157" spans="1:45" ht="30" hidden="1">
      <c r="A157" s="11"/>
      <c r="B157" s="1" t="s">
        <v>17</v>
      </c>
      <c r="C157" s="6"/>
      <c r="D157" s="6"/>
      <c r="E157" s="40"/>
      <c r="F157" s="25"/>
      <c r="G157" s="25"/>
      <c r="H157" s="25"/>
      <c r="I157" s="25"/>
      <c r="J157" s="27"/>
      <c r="K157" s="27"/>
      <c r="L157" s="26" t="e">
        <f t="shared" si="6"/>
        <v>#DIV/0!</v>
      </c>
      <c r="M157" s="26" t="e">
        <f t="shared" si="7"/>
        <v>#DIV/0!</v>
      </c>
      <c r="N157" s="25"/>
      <c r="O157" s="25"/>
      <c r="P157" s="25"/>
      <c r="Q157" s="25"/>
      <c r="R157" s="25"/>
      <c r="S157" s="28"/>
      <c r="T157" s="25"/>
      <c r="U157" s="25"/>
      <c r="V157" s="27"/>
      <c r="W157" s="27"/>
      <c r="X157" s="26" t="e">
        <f t="shared" si="4"/>
        <v>#DIV/0!</v>
      </c>
      <c r="Y157" s="26" t="e">
        <f t="shared" si="5"/>
        <v>#DIV/0!</v>
      </c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52"/>
      <c r="AP157" s="25"/>
      <c r="AQ157" s="25"/>
      <c r="AR157" s="25"/>
      <c r="AS157" s="25"/>
    </row>
    <row r="158" spans="1:45" ht="30" hidden="1">
      <c r="A158" s="11"/>
      <c r="B158" s="1" t="s">
        <v>21</v>
      </c>
      <c r="C158" s="6"/>
      <c r="D158" s="6"/>
      <c r="E158" s="40"/>
      <c r="F158" s="25"/>
      <c r="G158" s="25"/>
      <c r="H158" s="25"/>
      <c r="I158" s="25"/>
      <c r="J158" s="27"/>
      <c r="K158" s="27"/>
      <c r="L158" s="26" t="e">
        <f t="shared" si="6"/>
        <v>#DIV/0!</v>
      </c>
      <c r="M158" s="26" t="e">
        <f t="shared" si="7"/>
        <v>#DIV/0!</v>
      </c>
      <c r="N158" s="25"/>
      <c r="O158" s="25"/>
      <c r="P158" s="25"/>
      <c r="Q158" s="25"/>
      <c r="R158" s="25"/>
      <c r="S158" s="28"/>
      <c r="T158" s="25"/>
      <c r="U158" s="25"/>
      <c r="V158" s="27"/>
      <c r="W158" s="27"/>
      <c r="X158" s="26" t="e">
        <f t="shared" si="4"/>
        <v>#DIV/0!</v>
      </c>
      <c r="Y158" s="26" t="e">
        <f t="shared" si="5"/>
        <v>#DIV/0!</v>
      </c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52"/>
      <c r="AP158" s="25"/>
      <c r="AQ158" s="25"/>
      <c r="AR158" s="25"/>
      <c r="AS158" s="25"/>
    </row>
    <row r="159" spans="1:45" ht="15" hidden="1">
      <c r="A159" s="11"/>
      <c r="B159" s="1" t="s">
        <v>18</v>
      </c>
      <c r="C159" s="6"/>
      <c r="D159" s="6"/>
      <c r="E159" s="40"/>
      <c r="F159" s="25"/>
      <c r="G159" s="25"/>
      <c r="H159" s="25"/>
      <c r="I159" s="25"/>
      <c r="J159" s="27"/>
      <c r="K159" s="27"/>
      <c r="L159" s="26" t="e">
        <f t="shared" si="6"/>
        <v>#DIV/0!</v>
      </c>
      <c r="M159" s="26" t="e">
        <f t="shared" si="7"/>
        <v>#DIV/0!</v>
      </c>
      <c r="N159" s="25"/>
      <c r="O159" s="25"/>
      <c r="P159" s="25"/>
      <c r="Q159" s="25"/>
      <c r="R159" s="25"/>
      <c r="S159" s="28"/>
      <c r="T159" s="25"/>
      <c r="U159" s="25"/>
      <c r="V159" s="27"/>
      <c r="W159" s="27"/>
      <c r="X159" s="26" t="e">
        <f t="shared" si="4"/>
        <v>#DIV/0!</v>
      </c>
      <c r="Y159" s="26" t="e">
        <f t="shared" si="5"/>
        <v>#DIV/0!</v>
      </c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52"/>
      <c r="AP159" s="25"/>
      <c r="AQ159" s="25"/>
      <c r="AR159" s="25"/>
      <c r="AS159" s="25"/>
    </row>
    <row r="160" spans="1:45" ht="42.75">
      <c r="A160" s="11">
        <v>5</v>
      </c>
      <c r="B160" s="5" t="s">
        <v>24</v>
      </c>
      <c r="C160" s="6" t="s">
        <v>64</v>
      </c>
      <c r="D160" s="6">
        <v>300</v>
      </c>
      <c r="E160" s="26">
        <v>4.2</v>
      </c>
      <c r="F160" s="25"/>
      <c r="G160" s="25"/>
      <c r="H160" s="25"/>
      <c r="I160" s="25"/>
      <c r="J160" s="26">
        <v>40</v>
      </c>
      <c r="K160" s="26">
        <v>5</v>
      </c>
      <c r="L160" s="26">
        <f t="shared" si="6"/>
        <v>50.400000000000006</v>
      </c>
      <c r="M160" s="26">
        <f t="shared" si="7"/>
        <v>90.4</v>
      </c>
      <c r="N160" s="25"/>
      <c r="O160" s="25"/>
      <c r="P160" s="25"/>
      <c r="Q160" s="25"/>
      <c r="R160" s="25"/>
      <c r="S160" s="28"/>
      <c r="T160" s="25"/>
      <c r="U160" s="25"/>
      <c r="V160" s="26">
        <v>40</v>
      </c>
      <c r="W160" s="26">
        <v>4.2</v>
      </c>
      <c r="X160" s="26">
        <f t="shared" si="4"/>
        <v>60</v>
      </c>
      <c r="Y160" s="26">
        <f t="shared" si="5"/>
        <v>100</v>
      </c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52"/>
      <c r="AP160" s="28" t="s">
        <v>190</v>
      </c>
      <c r="AQ160" s="28" t="s">
        <v>245</v>
      </c>
      <c r="AR160" s="25"/>
      <c r="AS160" s="25"/>
    </row>
    <row r="161" spans="1:45" ht="45" hidden="1">
      <c r="A161" s="11"/>
      <c r="B161" s="1" t="s">
        <v>10</v>
      </c>
      <c r="C161" s="6"/>
      <c r="D161" s="6"/>
      <c r="E161" s="40"/>
      <c r="F161" s="25"/>
      <c r="G161" s="25"/>
      <c r="H161" s="25"/>
      <c r="I161" s="25"/>
      <c r="J161" s="27"/>
      <c r="K161" s="27"/>
      <c r="L161" s="26" t="e">
        <f t="shared" si="6"/>
        <v>#DIV/0!</v>
      </c>
      <c r="M161" s="26" t="e">
        <f t="shared" si="7"/>
        <v>#DIV/0!</v>
      </c>
      <c r="N161" s="25"/>
      <c r="O161" s="25"/>
      <c r="P161" s="25"/>
      <c r="Q161" s="25"/>
      <c r="R161" s="25"/>
      <c r="S161" s="28"/>
      <c r="T161" s="25"/>
      <c r="U161" s="25"/>
      <c r="V161" s="27"/>
      <c r="W161" s="27"/>
      <c r="X161" s="26" t="e">
        <f t="shared" si="4"/>
        <v>#DIV/0!</v>
      </c>
      <c r="Y161" s="26" t="e">
        <f t="shared" si="5"/>
        <v>#DIV/0!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52"/>
      <c r="AP161" s="28" t="s">
        <v>190</v>
      </c>
      <c r="AQ161" s="28" t="s">
        <v>245</v>
      </c>
      <c r="AR161" s="25"/>
      <c r="AS161" s="25"/>
    </row>
    <row r="162" spans="1:45" ht="75" hidden="1">
      <c r="A162" s="11"/>
      <c r="B162" s="1" t="s">
        <v>25</v>
      </c>
      <c r="C162" s="6"/>
      <c r="D162" s="6"/>
      <c r="E162" s="40"/>
      <c r="F162" s="25"/>
      <c r="G162" s="25"/>
      <c r="H162" s="25"/>
      <c r="I162" s="25"/>
      <c r="J162" s="27"/>
      <c r="K162" s="27"/>
      <c r="L162" s="26" t="e">
        <f t="shared" si="6"/>
        <v>#DIV/0!</v>
      </c>
      <c r="M162" s="26" t="e">
        <f t="shared" si="7"/>
        <v>#DIV/0!</v>
      </c>
      <c r="N162" s="25"/>
      <c r="O162" s="25"/>
      <c r="P162" s="25"/>
      <c r="Q162" s="25"/>
      <c r="R162" s="25"/>
      <c r="S162" s="28"/>
      <c r="T162" s="25"/>
      <c r="U162" s="25"/>
      <c r="V162" s="27"/>
      <c r="W162" s="27"/>
      <c r="X162" s="26" t="e">
        <f t="shared" si="4"/>
        <v>#DIV/0!</v>
      </c>
      <c r="Y162" s="26" t="e">
        <f t="shared" si="5"/>
        <v>#DIV/0!</v>
      </c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52"/>
      <c r="AP162" s="28" t="s">
        <v>190</v>
      </c>
      <c r="AQ162" s="28" t="s">
        <v>245</v>
      </c>
      <c r="AR162" s="25"/>
      <c r="AS162" s="25"/>
    </row>
    <row r="163" spans="1:45" ht="30" hidden="1">
      <c r="A163" s="11"/>
      <c r="B163" s="1" t="s">
        <v>21</v>
      </c>
      <c r="C163" s="6"/>
      <c r="D163" s="6"/>
      <c r="E163" s="40"/>
      <c r="F163" s="25"/>
      <c r="G163" s="25"/>
      <c r="H163" s="25"/>
      <c r="I163" s="25"/>
      <c r="J163" s="27"/>
      <c r="K163" s="27"/>
      <c r="L163" s="26" t="e">
        <f t="shared" si="6"/>
        <v>#DIV/0!</v>
      </c>
      <c r="M163" s="26" t="e">
        <f t="shared" si="7"/>
        <v>#DIV/0!</v>
      </c>
      <c r="N163" s="25"/>
      <c r="O163" s="25"/>
      <c r="P163" s="25"/>
      <c r="Q163" s="25"/>
      <c r="R163" s="25"/>
      <c r="S163" s="28"/>
      <c r="T163" s="25"/>
      <c r="U163" s="25"/>
      <c r="V163" s="27"/>
      <c r="W163" s="27"/>
      <c r="X163" s="26" t="e">
        <f t="shared" si="4"/>
        <v>#DIV/0!</v>
      </c>
      <c r="Y163" s="26" t="e">
        <f t="shared" si="5"/>
        <v>#DIV/0!</v>
      </c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52"/>
      <c r="AP163" s="28" t="s">
        <v>190</v>
      </c>
      <c r="AQ163" s="28" t="s">
        <v>245</v>
      </c>
      <c r="AR163" s="25"/>
      <c r="AS163" s="25"/>
    </row>
    <row r="164" spans="1:45" ht="15" hidden="1">
      <c r="A164" s="11"/>
      <c r="B164" s="1" t="s">
        <v>18</v>
      </c>
      <c r="C164" s="6"/>
      <c r="D164" s="6"/>
      <c r="E164" s="40"/>
      <c r="F164" s="25"/>
      <c r="G164" s="25"/>
      <c r="H164" s="25"/>
      <c r="I164" s="25"/>
      <c r="J164" s="27"/>
      <c r="K164" s="27"/>
      <c r="L164" s="26" t="e">
        <f t="shared" si="6"/>
        <v>#DIV/0!</v>
      </c>
      <c r="M164" s="26" t="e">
        <f t="shared" si="7"/>
        <v>#DIV/0!</v>
      </c>
      <c r="N164" s="25"/>
      <c r="O164" s="25"/>
      <c r="P164" s="25"/>
      <c r="Q164" s="25"/>
      <c r="R164" s="25"/>
      <c r="S164" s="28"/>
      <c r="T164" s="25"/>
      <c r="U164" s="25"/>
      <c r="V164" s="27"/>
      <c r="W164" s="27"/>
      <c r="X164" s="26" t="e">
        <f t="shared" si="4"/>
        <v>#DIV/0!</v>
      </c>
      <c r="Y164" s="26" t="e">
        <f t="shared" si="5"/>
        <v>#DIV/0!</v>
      </c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52"/>
      <c r="AP164" s="28" t="s">
        <v>190</v>
      </c>
      <c r="AQ164" s="28" t="s">
        <v>245</v>
      </c>
      <c r="AR164" s="25"/>
      <c r="AS164" s="25"/>
    </row>
    <row r="165" spans="1:45" ht="45" hidden="1">
      <c r="A165" s="11"/>
      <c r="B165" s="1" t="s">
        <v>26</v>
      </c>
      <c r="C165" s="6"/>
      <c r="D165" s="6"/>
      <c r="E165" s="40"/>
      <c r="F165" s="25"/>
      <c r="G165" s="25"/>
      <c r="H165" s="25"/>
      <c r="I165" s="25"/>
      <c r="J165" s="27"/>
      <c r="K165" s="27"/>
      <c r="L165" s="26" t="e">
        <f t="shared" si="6"/>
        <v>#DIV/0!</v>
      </c>
      <c r="M165" s="26" t="e">
        <f t="shared" si="7"/>
        <v>#DIV/0!</v>
      </c>
      <c r="N165" s="25"/>
      <c r="O165" s="25"/>
      <c r="P165" s="25"/>
      <c r="Q165" s="25"/>
      <c r="R165" s="25"/>
      <c r="S165" s="28"/>
      <c r="T165" s="25"/>
      <c r="U165" s="25"/>
      <c r="V165" s="27"/>
      <c r="W165" s="27"/>
      <c r="X165" s="26" t="e">
        <f t="shared" si="4"/>
        <v>#DIV/0!</v>
      </c>
      <c r="Y165" s="26" t="e">
        <f t="shared" si="5"/>
        <v>#DIV/0!</v>
      </c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52"/>
      <c r="AP165" s="28" t="s">
        <v>190</v>
      </c>
      <c r="AQ165" s="28" t="s">
        <v>245</v>
      </c>
      <c r="AR165" s="25"/>
      <c r="AS165" s="25"/>
    </row>
    <row r="166" spans="1:45" ht="42.75">
      <c r="A166" s="11">
        <v>6</v>
      </c>
      <c r="B166" s="5" t="s">
        <v>24</v>
      </c>
      <c r="C166" s="6" t="s">
        <v>64</v>
      </c>
      <c r="D166" s="6">
        <v>500</v>
      </c>
      <c r="E166" s="26">
        <v>4.38</v>
      </c>
      <c r="F166" s="25"/>
      <c r="G166" s="25"/>
      <c r="H166" s="25"/>
      <c r="I166" s="25"/>
      <c r="J166" s="26">
        <v>40</v>
      </c>
      <c r="K166" s="26">
        <v>5.6</v>
      </c>
      <c r="L166" s="26">
        <f t="shared" si="6"/>
        <v>46.92857142857143</v>
      </c>
      <c r="M166" s="26">
        <f t="shared" si="7"/>
        <v>86.92857142857143</v>
      </c>
      <c r="N166" s="25"/>
      <c r="O166" s="25"/>
      <c r="P166" s="25"/>
      <c r="Q166" s="25"/>
      <c r="R166" s="25"/>
      <c r="S166" s="28"/>
      <c r="T166" s="25"/>
      <c r="U166" s="25"/>
      <c r="V166" s="26">
        <v>40</v>
      </c>
      <c r="W166" s="26">
        <v>4.38</v>
      </c>
      <c r="X166" s="26">
        <f t="shared" si="4"/>
        <v>60</v>
      </c>
      <c r="Y166" s="26">
        <f t="shared" si="5"/>
        <v>100</v>
      </c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52"/>
      <c r="AP166" s="28" t="s">
        <v>190</v>
      </c>
      <c r="AQ166" s="28" t="s">
        <v>245</v>
      </c>
      <c r="AR166" s="25"/>
      <c r="AS166" s="25"/>
    </row>
    <row r="167" spans="1:45" ht="45" hidden="1">
      <c r="A167" s="11"/>
      <c r="B167" s="1" t="s">
        <v>10</v>
      </c>
      <c r="C167" s="6"/>
      <c r="D167" s="6"/>
      <c r="E167" s="40"/>
      <c r="F167" s="25"/>
      <c r="G167" s="25"/>
      <c r="H167" s="25"/>
      <c r="I167" s="25"/>
      <c r="J167" s="27"/>
      <c r="K167" s="27"/>
      <c r="L167" s="26" t="e">
        <f t="shared" si="6"/>
        <v>#DIV/0!</v>
      </c>
      <c r="M167" s="26" t="e">
        <f t="shared" si="7"/>
        <v>#DIV/0!</v>
      </c>
      <c r="N167" s="25"/>
      <c r="O167" s="25"/>
      <c r="P167" s="25"/>
      <c r="Q167" s="25"/>
      <c r="R167" s="25"/>
      <c r="S167" s="28"/>
      <c r="T167" s="25"/>
      <c r="U167" s="25"/>
      <c r="V167" s="27"/>
      <c r="W167" s="27"/>
      <c r="X167" s="26" t="e">
        <f t="shared" si="4"/>
        <v>#DIV/0!</v>
      </c>
      <c r="Y167" s="26" t="e">
        <f t="shared" si="5"/>
        <v>#DIV/0!</v>
      </c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52"/>
      <c r="AP167" s="25"/>
      <c r="AQ167" s="25"/>
      <c r="AR167" s="25"/>
      <c r="AS167" s="25"/>
    </row>
    <row r="168" spans="1:45" ht="75" hidden="1">
      <c r="A168" s="11"/>
      <c r="B168" s="1" t="s">
        <v>27</v>
      </c>
      <c r="C168" s="6"/>
      <c r="D168" s="6"/>
      <c r="E168" s="40"/>
      <c r="F168" s="25"/>
      <c r="G168" s="25"/>
      <c r="H168" s="25"/>
      <c r="I168" s="25"/>
      <c r="J168" s="27"/>
      <c r="K168" s="27"/>
      <c r="L168" s="26" t="e">
        <f t="shared" si="6"/>
        <v>#DIV/0!</v>
      </c>
      <c r="M168" s="26" t="e">
        <f t="shared" si="7"/>
        <v>#DIV/0!</v>
      </c>
      <c r="N168" s="25"/>
      <c r="O168" s="25"/>
      <c r="P168" s="25"/>
      <c r="Q168" s="25"/>
      <c r="R168" s="25"/>
      <c r="S168" s="28"/>
      <c r="T168" s="25"/>
      <c r="U168" s="25"/>
      <c r="V168" s="27"/>
      <c r="W168" s="27"/>
      <c r="X168" s="26" t="e">
        <f t="shared" si="4"/>
        <v>#DIV/0!</v>
      </c>
      <c r="Y168" s="26" t="e">
        <f t="shared" si="5"/>
        <v>#DIV/0!</v>
      </c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52"/>
      <c r="AP168" s="25"/>
      <c r="AQ168" s="25"/>
      <c r="AR168" s="25"/>
      <c r="AS168" s="25"/>
    </row>
    <row r="169" spans="1:45" ht="30" hidden="1">
      <c r="A169" s="11"/>
      <c r="B169" s="1" t="s">
        <v>21</v>
      </c>
      <c r="C169" s="6"/>
      <c r="D169" s="6"/>
      <c r="E169" s="40"/>
      <c r="F169" s="25"/>
      <c r="G169" s="25"/>
      <c r="H169" s="25"/>
      <c r="I169" s="25"/>
      <c r="J169" s="27"/>
      <c r="K169" s="27"/>
      <c r="L169" s="26" t="e">
        <f t="shared" si="6"/>
        <v>#DIV/0!</v>
      </c>
      <c r="M169" s="26" t="e">
        <f t="shared" si="7"/>
        <v>#DIV/0!</v>
      </c>
      <c r="N169" s="25"/>
      <c r="O169" s="25"/>
      <c r="P169" s="25"/>
      <c r="Q169" s="25"/>
      <c r="R169" s="25"/>
      <c r="S169" s="28"/>
      <c r="T169" s="25"/>
      <c r="U169" s="25"/>
      <c r="V169" s="27"/>
      <c r="W169" s="27"/>
      <c r="X169" s="26" t="e">
        <f t="shared" si="4"/>
        <v>#DIV/0!</v>
      </c>
      <c r="Y169" s="26" t="e">
        <f t="shared" si="5"/>
        <v>#DIV/0!</v>
      </c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52"/>
      <c r="AP169" s="25"/>
      <c r="AQ169" s="25"/>
      <c r="AR169" s="25"/>
      <c r="AS169" s="25"/>
    </row>
    <row r="170" spans="1:45" ht="15" hidden="1">
      <c r="A170" s="11"/>
      <c r="B170" s="1" t="s">
        <v>18</v>
      </c>
      <c r="C170" s="6"/>
      <c r="D170" s="6"/>
      <c r="E170" s="40"/>
      <c r="F170" s="25"/>
      <c r="G170" s="25"/>
      <c r="H170" s="25"/>
      <c r="I170" s="25"/>
      <c r="J170" s="27"/>
      <c r="K170" s="27"/>
      <c r="L170" s="26" t="e">
        <f t="shared" si="6"/>
        <v>#DIV/0!</v>
      </c>
      <c r="M170" s="26" t="e">
        <f t="shared" si="7"/>
        <v>#DIV/0!</v>
      </c>
      <c r="N170" s="25"/>
      <c r="O170" s="25"/>
      <c r="P170" s="25"/>
      <c r="Q170" s="25"/>
      <c r="R170" s="25"/>
      <c r="S170" s="28"/>
      <c r="T170" s="25"/>
      <c r="U170" s="25"/>
      <c r="V170" s="27"/>
      <c r="W170" s="27"/>
      <c r="X170" s="26" t="e">
        <f t="shared" si="4"/>
        <v>#DIV/0!</v>
      </c>
      <c r="Y170" s="26" t="e">
        <f t="shared" si="5"/>
        <v>#DIV/0!</v>
      </c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52"/>
      <c r="AP170" s="25"/>
      <c r="AQ170" s="25"/>
      <c r="AR170" s="25"/>
      <c r="AS170" s="25"/>
    </row>
    <row r="171" spans="1:45" ht="45" hidden="1">
      <c r="A171" s="11"/>
      <c r="B171" s="1" t="s">
        <v>26</v>
      </c>
      <c r="C171" s="6"/>
      <c r="D171" s="6"/>
      <c r="E171" s="40"/>
      <c r="F171" s="25"/>
      <c r="G171" s="25"/>
      <c r="H171" s="25"/>
      <c r="I171" s="25"/>
      <c r="J171" s="27"/>
      <c r="K171" s="27"/>
      <c r="L171" s="26" t="e">
        <f t="shared" si="6"/>
        <v>#DIV/0!</v>
      </c>
      <c r="M171" s="26" t="e">
        <f t="shared" si="7"/>
        <v>#DIV/0!</v>
      </c>
      <c r="N171" s="25"/>
      <c r="O171" s="25"/>
      <c r="P171" s="25"/>
      <c r="Q171" s="25"/>
      <c r="R171" s="25"/>
      <c r="S171" s="28"/>
      <c r="T171" s="25"/>
      <c r="U171" s="25"/>
      <c r="V171" s="27"/>
      <c r="W171" s="27"/>
      <c r="X171" s="26" t="e">
        <f t="shared" si="4"/>
        <v>#DIV/0!</v>
      </c>
      <c r="Y171" s="26" t="e">
        <f t="shared" si="5"/>
        <v>#DIV/0!</v>
      </c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52"/>
      <c r="AP171" s="25"/>
      <c r="AQ171" s="25"/>
      <c r="AR171" s="25"/>
      <c r="AS171" s="25"/>
    </row>
    <row r="172" spans="1:45" ht="28.5">
      <c r="A172" s="11">
        <v>7</v>
      </c>
      <c r="B172" s="5" t="s">
        <v>28</v>
      </c>
      <c r="C172" s="6" t="s">
        <v>64</v>
      </c>
      <c r="D172" s="6">
        <v>100</v>
      </c>
      <c r="E172" s="26">
        <v>7.05</v>
      </c>
      <c r="F172" s="25"/>
      <c r="G172" s="25"/>
      <c r="H172" s="25"/>
      <c r="I172" s="25"/>
      <c r="J172" s="26">
        <v>40</v>
      </c>
      <c r="K172" s="26">
        <v>7.05</v>
      </c>
      <c r="L172" s="26">
        <f t="shared" si="6"/>
        <v>60</v>
      </c>
      <c r="M172" s="26">
        <f t="shared" si="7"/>
        <v>100</v>
      </c>
      <c r="N172" s="25"/>
      <c r="O172" s="25"/>
      <c r="P172" s="25"/>
      <c r="Q172" s="25"/>
      <c r="R172" s="25"/>
      <c r="S172" s="28"/>
      <c r="T172" s="25"/>
      <c r="U172" s="25"/>
      <c r="V172" s="26">
        <v>40</v>
      </c>
      <c r="W172" s="26">
        <v>8.08</v>
      </c>
      <c r="X172" s="26">
        <f t="shared" si="4"/>
        <v>52.351485148514854</v>
      </c>
      <c r="Y172" s="26">
        <f t="shared" si="5"/>
        <v>92.35148514851485</v>
      </c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52"/>
      <c r="AP172" s="28" t="s">
        <v>245</v>
      </c>
      <c r="AQ172" s="28" t="s">
        <v>190</v>
      </c>
      <c r="AR172" s="25"/>
      <c r="AS172" s="25"/>
    </row>
    <row r="173" spans="1:45" ht="45" hidden="1">
      <c r="A173" s="11"/>
      <c r="B173" s="1" t="s">
        <v>10</v>
      </c>
      <c r="C173" s="6"/>
      <c r="D173" s="6"/>
      <c r="E173" s="27"/>
      <c r="F173" s="25"/>
      <c r="G173" s="25"/>
      <c r="H173" s="25"/>
      <c r="I173" s="25"/>
      <c r="J173" s="27"/>
      <c r="K173" s="27"/>
      <c r="L173" s="26" t="e">
        <f t="shared" si="6"/>
        <v>#DIV/0!</v>
      </c>
      <c r="M173" s="26" t="e">
        <f t="shared" si="7"/>
        <v>#DIV/0!</v>
      </c>
      <c r="N173" s="25"/>
      <c r="O173" s="25"/>
      <c r="P173" s="25"/>
      <c r="Q173" s="25"/>
      <c r="R173" s="25"/>
      <c r="S173" s="28"/>
      <c r="T173" s="25"/>
      <c r="U173" s="25"/>
      <c r="V173" s="27"/>
      <c r="W173" s="27"/>
      <c r="X173" s="26" t="e">
        <f t="shared" si="4"/>
        <v>#DIV/0!</v>
      </c>
      <c r="Y173" s="26" t="e">
        <f t="shared" si="5"/>
        <v>#DIV/0!</v>
      </c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52"/>
      <c r="AP173" s="25"/>
      <c r="AQ173" s="28" t="s">
        <v>190</v>
      </c>
      <c r="AR173" s="25"/>
      <c r="AS173" s="25"/>
    </row>
    <row r="174" spans="1:45" ht="15" hidden="1">
      <c r="A174" s="11"/>
      <c r="B174" s="1" t="s">
        <v>29</v>
      </c>
      <c r="C174" s="6"/>
      <c r="D174" s="6"/>
      <c r="E174" s="27"/>
      <c r="F174" s="25"/>
      <c r="G174" s="25"/>
      <c r="H174" s="25"/>
      <c r="I174" s="25"/>
      <c r="J174" s="27"/>
      <c r="K174" s="27"/>
      <c r="L174" s="26" t="e">
        <f t="shared" si="6"/>
        <v>#DIV/0!</v>
      </c>
      <c r="M174" s="26" t="e">
        <f t="shared" si="7"/>
        <v>#DIV/0!</v>
      </c>
      <c r="N174" s="25"/>
      <c r="O174" s="25"/>
      <c r="P174" s="25"/>
      <c r="Q174" s="25"/>
      <c r="R174" s="25"/>
      <c r="S174" s="28"/>
      <c r="T174" s="25"/>
      <c r="U174" s="25"/>
      <c r="V174" s="27"/>
      <c r="W174" s="27"/>
      <c r="X174" s="26" t="e">
        <f t="shared" si="4"/>
        <v>#DIV/0!</v>
      </c>
      <c r="Y174" s="26" t="e">
        <f t="shared" si="5"/>
        <v>#DIV/0!</v>
      </c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52"/>
      <c r="AP174" s="25"/>
      <c r="AQ174" s="28" t="s">
        <v>190</v>
      </c>
      <c r="AR174" s="25"/>
      <c r="AS174" s="25"/>
    </row>
    <row r="175" spans="1:45" ht="60" hidden="1">
      <c r="A175" s="11"/>
      <c r="B175" s="1" t="s">
        <v>23</v>
      </c>
      <c r="C175" s="6"/>
      <c r="D175" s="6"/>
      <c r="E175" s="27"/>
      <c r="F175" s="25"/>
      <c r="G175" s="25"/>
      <c r="H175" s="25"/>
      <c r="I175" s="25"/>
      <c r="J175" s="27"/>
      <c r="K175" s="27"/>
      <c r="L175" s="26" t="e">
        <f t="shared" si="6"/>
        <v>#DIV/0!</v>
      </c>
      <c r="M175" s="26" t="e">
        <f t="shared" si="7"/>
        <v>#DIV/0!</v>
      </c>
      <c r="N175" s="25"/>
      <c r="O175" s="25"/>
      <c r="P175" s="25"/>
      <c r="Q175" s="25"/>
      <c r="R175" s="25"/>
      <c r="S175" s="28"/>
      <c r="T175" s="25"/>
      <c r="U175" s="25"/>
      <c r="V175" s="27"/>
      <c r="W175" s="27"/>
      <c r="X175" s="26" t="e">
        <f t="shared" si="4"/>
        <v>#DIV/0!</v>
      </c>
      <c r="Y175" s="26" t="e">
        <f t="shared" si="5"/>
        <v>#DIV/0!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52"/>
      <c r="AP175" s="25"/>
      <c r="AQ175" s="28" t="s">
        <v>190</v>
      </c>
      <c r="AR175" s="25"/>
      <c r="AS175" s="25"/>
    </row>
    <row r="176" spans="1:45" ht="60" hidden="1">
      <c r="A176" s="11"/>
      <c r="B176" s="1" t="s">
        <v>30</v>
      </c>
      <c r="C176" s="6"/>
      <c r="D176" s="6"/>
      <c r="E176" s="27"/>
      <c r="F176" s="25"/>
      <c r="G176" s="25"/>
      <c r="H176" s="25"/>
      <c r="I176" s="25"/>
      <c r="J176" s="27"/>
      <c r="K176" s="27"/>
      <c r="L176" s="26" t="e">
        <f t="shared" si="6"/>
        <v>#DIV/0!</v>
      </c>
      <c r="M176" s="26" t="e">
        <f t="shared" si="7"/>
        <v>#DIV/0!</v>
      </c>
      <c r="N176" s="25"/>
      <c r="O176" s="25"/>
      <c r="P176" s="25"/>
      <c r="Q176" s="25"/>
      <c r="R176" s="25"/>
      <c r="S176" s="28"/>
      <c r="T176" s="25"/>
      <c r="U176" s="25"/>
      <c r="V176" s="27"/>
      <c r="W176" s="27"/>
      <c r="X176" s="26" t="e">
        <f t="shared" si="4"/>
        <v>#DIV/0!</v>
      </c>
      <c r="Y176" s="26" t="e">
        <f t="shared" si="5"/>
        <v>#DIV/0!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52"/>
      <c r="AP176" s="25"/>
      <c r="AQ176" s="28" t="s">
        <v>190</v>
      </c>
      <c r="AR176" s="25"/>
      <c r="AS176" s="25"/>
    </row>
    <row r="177" spans="1:45" ht="60" hidden="1">
      <c r="A177" s="11"/>
      <c r="B177" s="1" t="s">
        <v>31</v>
      </c>
      <c r="C177" s="6"/>
      <c r="D177" s="6"/>
      <c r="E177" s="27"/>
      <c r="F177" s="25"/>
      <c r="G177" s="25"/>
      <c r="H177" s="25"/>
      <c r="I177" s="25"/>
      <c r="J177" s="27"/>
      <c r="K177" s="27"/>
      <c r="L177" s="26" t="e">
        <f t="shared" si="6"/>
        <v>#DIV/0!</v>
      </c>
      <c r="M177" s="26" t="e">
        <f t="shared" si="7"/>
        <v>#DIV/0!</v>
      </c>
      <c r="N177" s="25"/>
      <c r="O177" s="25"/>
      <c r="P177" s="25"/>
      <c r="Q177" s="25"/>
      <c r="R177" s="25"/>
      <c r="S177" s="28"/>
      <c r="T177" s="25"/>
      <c r="U177" s="25"/>
      <c r="V177" s="27"/>
      <c r="W177" s="27"/>
      <c r="X177" s="26" t="e">
        <f t="shared" si="4"/>
        <v>#DIV/0!</v>
      </c>
      <c r="Y177" s="26" t="e">
        <f t="shared" si="5"/>
        <v>#DIV/0!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52"/>
      <c r="AP177" s="25"/>
      <c r="AQ177" s="28" t="s">
        <v>190</v>
      </c>
      <c r="AR177" s="25"/>
      <c r="AS177" s="25"/>
    </row>
    <row r="178" spans="1:45" ht="45" hidden="1">
      <c r="A178" s="11"/>
      <c r="B178" s="1" t="s">
        <v>26</v>
      </c>
      <c r="C178" s="6"/>
      <c r="D178" s="6"/>
      <c r="E178" s="27"/>
      <c r="F178" s="25"/>
      <c r="G178" s="25"/>
      <c r="H178" s="25"/>
      <c r="I178" s="25"/>
      <c r="J178" s="27"/>
      <c r="K178" s="27"/>
      <c r="L178" s="26" t="e">
        <f t="shared" si="6"/>
        <v>#DIV/0!</v>
      </c>
      <c r="M178" s="26" t="e">
        <f t="shared" si="7"/>
        <v>#DIV/0!</v>
      </c>
      <c r="N178" s="25"/>
      <c r="O178" s="25"/>
      <c r="P178" s="25"/>
      <c r="Q178" s="25"/>
      <c r="R178" s="25"/>
      <c r="S178" s="28"/>
      <c r="T178" s="25"/>
      <c r="U178" s="25"/>
      <c r="V178" s="27"/>
      <c r="W178" s="27"/>
      <c r="X178" s="26" t="e">
        <f t="shared" si="4"/>
        <v>#DIV/0!</v>
      </c>
      <c r="Y178" s="26" t="e">
        <f t="shared" si="5"/>
        <v>#DIV/0!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52"/>
      <c r="AP178" s="25"/>
      <c r="AQ178" s="28" t="s">
        <v>190</v>
      </c>
      <c r="AR178" s="25"/>
      <c r="AS178" s="25"/>
    </row>
    <row r="179" spans="1:45" ht="30" hidden="1">
      <c r="A179" s="11"/>
      <c r="B179" s="1" t="s">
        <v>17</v>
      </c>
      <c r="C179" s="6"/>
      <c r="D179" s="6"/>
      <c r="E179" s="27"/>
      <c r="F179" s="25"/>
      <c r="G179" s="25"/>
      <c r="H179" s="25"/>
      <c r="I179" s="25"/>
      <c r="J179" s="27"/>
      <c r="K179" s="27"/>
      <c r="L179" s="26" t="e">
        <f t="shared" si="6"/>
        <v>#DIV/0!</v>
      </c>
      <c r="M179" s="26" t="e">
        <f t="shared" si="7"/>
        <v>#DIV/0!</v>
      </c>
      <c r="N179" s="25"/>
      <c r="O179" s="25"/>
      <c r="P179" s="25"/>
      <c r="Q179" s="25"/>
      <c r="R179" s="25"/>
      <c r="S179" s="28"/>
      <c r="T179" s="25"/>
      <c r="U179" s="25"/>
      <c r="V179" s="27"/>
      <c r="W179" s="27"/>
      <c r="X179" s="26" t="e">
        <f t="shared" si="4"/>
        <v>#DIV/0!</v>
      </c>
      <c r="Y179" s="26" t="e">
        <f t="shared" si="5"/>
        <v>#DIV/0!</v>
      </c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52"/>
      <c r="AP179" s="25"/>
      <c r="AQ179" s="28" t="s">
        <v>190</v>
      </c>
      <c r="AR179" s="25"/>
      <c r="AS179" s="25"/>
    </row>
    <row r="180" spans="1:45" ht="28.5">
      <c r="A180" s="11">
        <v>8</v>
      </c>
      <c r="B180" s="5" t="s">
        <v>32</v>
      </c>
      <c r="C180" s="6" t="s">
        <v>64</v>
      </c>
      <c r="D180" s="6">
        <v>1000</v>
      </c>
      <c r="E180" s="26">
        <v>1.9</v>
      </c>
      <c r="F180" s="25"/>
      <c r="G180" s="25"/>
      <c r="H180" s="25"/>
      <c r="I180" s="25"/>
      <c r="J180" s="26">
        <v>40</v>
      </c>
      <c r="K180" s="26">
        <v>1.9</v>
      </c>
      <c r="L180" s="26">
        <f t="shared" si="6"/>
        <v>60</v>
      </c>
      <c r="M180" s="26">
        <f t="shared" si="7"/>
        <v>100</v>
      </c>
      <c r="N180" s="25"/>
      <c r="O180" s="25"/>
      <c r="P180" s="25"/>
      <c r="Q180" s="25"/>
      <c r="R180" s="25"/>
      <c r="S180" s="28"/>
      <c r="T180" s="25"/>
      <c r="U180" s="25"/>
      <c r="V180" s="26">
        <v>40</v>
      </c>
      <c r="W180" s="26">
        <v>2.04</v>
      </c>
      <c r="X180" s="26">
        <f t="shared" si="4"/>
        <v>55.882352941176464</v>
      </c>
      <c r="Y180" s="26">
        <f t="shared" si="5"/>
        <v>95.88235294117646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52"/>
      <c r="AP180" s="28" t="s">
        <v>245</v>
      </c>
      <c r="AQ180" s="28" t="s">
        <v>190</v>
      </c>
      <c r="AR180" s="25"/>
      <c r="AS180" s="25"/>
    </row>
    <row r="181" spans="1:45" ht="15" hidden="1">
      <c r="A181" s="11"/>
      <c r="B181" s="1" t="s">
        <v>33</v>
      </c>
      <c r="C181" s="6"/>
      <c r="D181" s="6"/>
      <c r="E181" s="40"/>
      <c r="F181" s="25"/>
      <c r="G181" s="25"/>
      <c r="H181" s="25"/>
      <c r="I181" s="25"/>
      <c r="J181" s="27"/>
      <c r="K181" s="27"/>
      <c r="L181" s="27"/>
      <c r="M181" s="27"/>
      <c r="N181" s="25"/>
      <c r="O181" s="25"/>
      <c r="P181" s="25"/>
      <c r="Q181" s="25"/>
      <c r="R181" s="25"/>
      <c r="S181" s="28"/>
      <c r="T181" s="25"/>
      <c r="U181" s="25"/>
      <c r="V181" s="27"/>
      <c r="W181" s="27"/>
      <c r="X181" s="27"/>
      <c r="Y181" s="27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52"/>
      <c r="AP181" s="25"/>
      <c r="AQ181" s="25"/>
      <c r="AR181" s="25"/>
      <c r="AS181" s="25"/>
    </row>
    <row r="182" spans="1:45" ht="15" hidden="1">
      <c r="A182" s="11"/>
      <c r="B182" s="1" t="s">
        <v>34</v>
      </c>
      <c r="C182" s="6"/>
      <c r="D182" s="6"/>
      <c r="E182" s="40"/>
      <c r="F182" s="25"/>
      <c r="G182" s="25"/>
      <c r="H182" s="25"/>
      <c r="I182" s="25"/>
      <c r="J182" s="27"/>
      <c r="K182" s="27"/>
      <c r="L182" s="27"/>
      <c r="M182" s="27"/>
      <c r="N182" s="25"/>
      <c r="O182" s="25"/>
      <c r="P182" s="25"/>
      <c r="Q182" s="25"/>
      <c r="R182" s="25"/>
      <c r="S182" s="28"/>
      <c r="T182" s="25"/>
      <c r="U182" s="25"/>
      <c r="V182" s="27"/>
      <c r="W182" s="27"/>
      <c r="X182" s="27"/>
      <c r="Y182" s="27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52"/>
      <c r="AP182" s="25"/>
      <c r="AQ182" s="25"/>
      <c r="AR182" s="25"/>
      <c r="AS182" s="25"/>
    </row>
    <row r="183" spans="1:45" ht="30" hidden="1">
      <c r="A183" s="11"/>
      <c r="B183" s="1" t="s">
        <v>35</v>
      </c>
      <c r="C183" s="6"/>
      <c r="D183" s="6"/>
      <c r="E183" s="40"/>
      <c r="F183" s="25"/>
      <c r="G183" s="25"/>
      <c r="H183" s="25"/>
      <c r="I183" s="25"/>
      <c r="J183" s="27"/>
      <c r="K183" s="27"/>
      <c r="L183" s="27"/>
      <c r="M183" s="27"/>
      <c r="N183" s="25"/>
      <c r="O183" s="25"/>
      <c r="P183" s="25"/>
      <c r="Q183" s="25"/>
      <c r="R183" s="25"/>
      <c r="S183" s="28"/>
      <c r="T183" s="25"/>
      <c r="U183" s="25"/>
      <c r="V183" s="27"/>
      <c r="W183" s="27"/>
      <c r="X183" s="27"/>
      <c r="Y183" s="27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52"/>
      <c r="AP183" s="25"/>
      <c r="AQ183" s="25"/>
      <c r="AR183" s="25"/>
      <c r="AS183" s="25"/>
    </row>
    <row r="184" spans="1:45" ht="15" hidden="1">
      <c r="A184" s="11"/>
      <c r="B184" s="1" t="s">
        <v>36</v>
      </c>
      <c r="C184" s="6"/>
      <c r="D184" s="6"/>
      <c r="E184" s="40"/>
      <c r="F184" s="25"/>
      <c r="G184" s="25"/>
      <c r="H184" s="25"/>
      <c r="I184" s="25"/>
      <c r="J184" s="27"/>
      <c r="K184" s="27"/>
      <c r="L184" s="27"/>
      <c r="M184" s="27"/>
      <c r="N184" s="25"/>
      <c r="O184" s="25"/>
      <c r="P184" s="25"/>
      <c r="Q184" s="25"/>
      <c r="R184" s="25"/>
      <c r="S184" s="28"/>
      <c r="T184" s="25"/>
      <c r="U184" s="25"/>
      <c r="V184" s="27"/>
      <c r="W184" s="27"/>
      <c r="X184" s="27"/>
      <c r="Y184" s="27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52"/>
      <c r="AP184" s="25"/>
      <c r="AQ184" s="25"/>
      <c r="AR184" s="25"/>
      <c r="AS184" s="25"/>
    </row>
    <row r="185" spans="1:45" ht="14.25" customHeight="1" hidden="1">
      <c r="A185" s="11"/>
      <c r="B185" s="1" t="s">
        <v>37</v>
      </c>
      <c r="C185" s="6"/>
      <c r="D185" s="6"/>
      <c r="E185" s="40"/>
      <c r="F185" s="25"/>
      <c r="G185" s="25"/>
      <c r="H185" s="25"/>
      <c r="I185" s="25"/>
      <c r="J185" s="27"/>
      <c r="K185" s="27"/>
      <c r="L185" s="27"/>
      <c r="M185" s="27"/>
      <c r="N185" s="25"/>
      <c r="O185" s="25"/>
      <c r="P185" s="25"/>
      <c r="Q185" s="25"/>
      <c r="R185" s="25"/>
      <c r="S185" s="28"/>
      <c r="T185" s="25"/>
      <c r="U185" s="25"/>
      <c r="V185" s="27"/>
      <c r="W185" s="27"/>
      <c r="X185" s="27"/>
      <c r="Y185" s="27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52"/>
      <c r="AP185" s="25"/>
      <c r="AQ185" s="25"/>
      <c r="AR185" s="25"/>
      <c r="AS185" s="25"/>
    </row>
    <row r="186" spans="1:45" s="17" customFormat="1" ht="28.5">
      <c r="A186" s="13">
        <v>9</v>
      </c>
      <c r="B186" s="14" t="s">
        <v>38</v>
      </c>
      <c r="C186" s="15"/>
      <c r="D186" s="15"/>
      <c r="E186" s="44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33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53"/>
      <c r="AP186" s="25"/>
      <c r="AQ186" s="25"/>
      <c r="AR186" s="25"/>
      <c r="AS186" s="25"/>
    </row>
    <row r="187" spans="1:45" s="17" customFormat="1" ht="15" hidden="1">
      <c r="A187" s="13"/>
      <c r="B187" s="16" t="s">
        <v>128</v>
      </c>
      <c r="C187" s="15" t="s">
        <v>64</v>
      </c>
      <c r="D187" s="15">
        <v>30</v>
      </c>
      <c r="E187" s="44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3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5"/>
      <c r="AQ187" s="25"/>
      <c r="AR187" s="25"/>
      <c r="AS187" s="25"/>
    </row>
    <row r="188" spans="1:45" s="17" customFormat="1" ht="15" hidden="1">
      <c r="A188" s="13"/>
      <c r="B188" s="16" t="s">
        <v>129</v>
      </c>
      <c r="C188" s="15" t="s">
        <v>64</v>
      </c>
      <c r="D188" s="15">
        <v>10</v>
      </c>
      <c r="E188" s="44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3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5"/>
      <c r="AQ188" s="25"/>
      <c r="AR188" s="25"/>
      <c r="AS188" s="25"/>
    </row>
    <row r="189" spans="1:45" s="17" customFormat="1" ht="15" hidden="1">
      <c r="A189" s="13"/>
      <c r="B189" s="16" t="s">
        <v>130</v>
      </c>
      <c r="C189" s="15" t="s">
        <v>64</v>
      </c>
      <c r="D189" s="15">
        <v>10</v>
      </c>
      <c r="E189" s="44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3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5"/>
      <c r="AQ189" s="25"/>
      <c r="AR189" s="25"/>
      <c r="AS189" s="25"/>
    </row>
    <row r="190" spans="1:45" s="17" customFormat="1" ht="30" hidden="1">
      <c r="A190" s="13"/>
      <c r="B190" s="16" t="s">
        <v>131</v>
      </c>
      <c r="C190" s="15" t="s">
        <v>64</v>
      </c>
      <c r="D190" s="15">
        <v>10</v>
      </c>
      <c r="E190" s="44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3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5"/>
      <c r="AQ190" s="25"/>
      <c r="AR190" s="25"/>
      <c r="AS190" s="25"/>
    </row>
    <row r="191" spans="1:45" s="17" customFormat="1" ht="15" hidden="1">
      <c r="A191" s="13"/>
      <c r="B191" s="16" t="s">
        <v>132</v>
      </c>
      <c r="C191" s="15" t="s">
        <v>64</v>
      </c>
      <c r="D191" s="15">
        <v>10</v>
      </c>
      <c r="E191" s="44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3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5"/>
      <c r="AQ191" s="25"/>
      <c r="AR191" s="25"/>
      <c r="AS191" s="25"/>
    </row>
    <row r="192" spans="1:45" s="17" customFormat="1" ht="15" hidden="1">
      <c r="A192" s="13"/>
      <c r="B192" s="16" t="s">
        <v>39</v>
      </c>
      <c r="C192" s="15" t="s">
        <v>64</v>
      </c>
      <c r="D192" s="15">
        <v>10</v>
      </c>
      <c r="E192" s="44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3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5"/>
      <c r="AQ192" s="25"/>
      <c r="AR192" s="25"/>
      <c r="AS192" s="25"/>
    </row>
    <row r="193" spans="1:45" s="17" customFormat="1" ht="30" hidden="1">
      <c r="A193" s="13"/>
      <c r="B193" s="16" t="s">
        <v>40</v>
      </c>
      <c r="C193" s="15" t="s">
        <v>64</v>
      </c>
      <c r="D193" s="15">
        <v>60</v>
      </c>
      <c r="E193" s="44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3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5"/>
      <c r="AQ193" s="25"/>
      <c r="AR193" s="25"/>
      <c r="AS193" s="25"/>
    </row>
    <row r="194" spans="1:45" s="17" customFormat="1" ht="15" hidden="1">
      <c r="A194" s="13"/>
      <c r="B194" s="16" t="s">
        <v>41</v>
      </c>
      <c r="C194" s="15" t="s">
        <v>64</v>
      </c>
      <c r="D194" s="15">
        <v>50</v>
      </c>
      <c r="E194" s="44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3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5"/>
      <c r="AQ194" s="25"/>
      <c r="AR194" s="25"/>
      <c r="AS194" s="25"/>
    </row>
    <row r="195" spans="1:45" s="17" customFormat="1" ht="15" hidden="1">
      <c r="A195" s="13"/>
      <c r="B195" s="16" t="s">
        <v>42</v>
      </c>
      <c r="C195" s="15" t="s">
        <v>64</v>
      </c>
      <c r="D195" s="15">
        <v>50</v>
      </c>
      <c r="E195" s="44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3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5"/>
      <c r="AQ195" s="25"/>
      <c r="AR195" s="25"/>
      <c r="AS195" s="25"/>
    </row>
    <row r="196" spans="1:45" s="17" customFormat="1" ht="15" hidden="1">
      <c r="A196" s="13"/>
      <c r="B196" s="16" t="s">
        <v>43</v>
      </c>
      <c r="C196" s="15" t="s">
        <v>64</v>
      </c>
      <c r="D196" s="15">
        <v>10</v>
      </c>
      <c r="E196" s="44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3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5"/>
      <c r="AQ196" s="25"/>
      <c r="AR196" s="25"/>
      <c r="AS196" s="25"/>
    </row>
    <row r="197" spans="1:45" s="17" customFormat="1" ht="15">
      <c r="A197" s="13">
        <v>10</v>
      </c>
      <c r="B197" s="14" t="s">
        <v>44</v>
      </c>
      <c r="C197" s="15" t="s">
        <v>64</v>
      </c>
      <c r="D197" s="15">
        <v>10</v>
      </c>
      <c r="E197" s="44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3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5"/>
      <c r="AQ197" s="25"/>
      <c r="AR197" s="25"/>
      <c r="AS197" s="25"/>
    </row>
    <row r="198" spans="1:45" s="17" customFormat="1" ht="15" hidden="1">
      <c r="A198" s="13"/>
      <c r="B198" s="16" t="s">
        <v>179</v>
      </c>
      <c r="C198" s="15"/>
      <c r="D198" s="15"/>
      <c r="E198" s="44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3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5"/>
      <c r="AQ198" s="25"/>
      <c r="AR198" s="25"/>
      <c r="AS198" s="25"/>
    </row>
    <row r="199" spans="1:45" s="17" customFormat="1" ht="15" hidden="1">
      <c r="A199" s="13"/>
      <c r="B199" s="16" t="s">
        <v>45</v>
      </c>
      <c r="C199" s="15"/>
      <c r="D199" s="15"/>
      <c r="E199" s="44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3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5"/>
      <c r="AQ199" s="25"/>
      <c r="AR199" s="25"/>
      <c r="AS199" s="25"/>
    </row>
    <row r="200" spans="1:45" s="17" customFormat="1" ht="15" hidden="1">
      <c r="A200" s="13"/>
      <c r="B200" s="16" t="s">
        <v>180</v>
      </c>
      <c r="C200" s="15"/>
      <c r="D200" s="15"/>
      <c r="E200" s="44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3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5"/>
      <c r="AQ200" s="25"/>
      <c r="AR200" s="25"/>
      <c r="AS200" s="25"/>
    </row>
    <row r="201" spans="1:45" s="17" customFormat="1" ht="15" hidden="1">
      <c r="A201" s="13"/>
      <c r="B201" s="16" t="s">
        <v>184</v>
      </c>
      <c r="C201" s="15"/>
      <c r="D201" s="15"/>
      <c r="E201" s="44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3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5"/>
      <c r="AQ201" s="25"/>
      <c r="AR201" s="25"/>
      <c r="AS201" s="25"/>
    </row>
    <row r="202" spans="1:45" s="17" customFormat="1" ht="15" hidden="1">
      <c r="A202" s="13"/>
      <c r="B202" s="16" t="s">
        <v>46</v>
      </c>
      <c r="C202" s="15"/>
      <c r="D202" s="15"/>
      <c r="E202" s="44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3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5"/>
      <c r="AQ202" s="25"/>
      <c r="AR202" s="25"/>
      <c r="AS202" s="25"/>
    </row>
    <row r="203" spans="1:45" s="17" customFormat="1" ht="15">
      <c r="A203" s="13">
        <v>11</v>
      </c>
      <c r="B203" s="14" t="s">
        <v>47</v>
      </c>
      <c r="C203" s="15" t="s">
        <v>64</v>
      </c>
      <c r="D203" s="15">
        <v>20</v>
      </c>
      <c r="E203" s="44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3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5"/>
      <c r="AQ203" s="25"/>
      <c r="AR203" s="25"/>
      <c r="AS203" s="25"/>
    </row>
    <row r="204" spans="1:45" s="17" customFormat="1" ht="15" hidden="1">
      <c r="A204" s="13"/>
      <c r="B204" s="16" t="s">
        <v>179</v>
      </c>
      <c r="C204" s="15"/>
      <c r="D204" s="15"/>
      <c r="E204" s="44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3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5"/>
      <c r="AQ204" s="25"/>
      <c r="AR204" s="25"/>
      <c r="AS204" s="25"/>
    </row>
    <row r="205" spans="1:45" s="17" customFormat="1" ht="15" hidden="1">
      <c r="A205" s="13"/>
      <c r="B205" s="16" t="s">
        <v>180</v>
      </c>
      <c r="C205" s="15"/>
      <c r="D205" s="15"/>
      <c r="E205" s="44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3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5"/>
      <c r="AQ205" s="25"/>
      <c r="AR205" s="25"/>
      <c r="AS205" s="25"/>
    </row>
    <row r="206" spans="1:45" s="17" customFormat="1" ht="15" hidden="1">
      <c r="A206" s="13"/>
      <c r="B206" s="16" t="s">
        <v>185</v>
      </c>
      <c r="C206" s="15"/>
      <c r="D206" s="15"/>
      <c r="E206" s="44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3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5"/>
      <c r="AQ206" s="25"/>
      <c r="AR206" s="25"/>
      <c r="AS206" s="25"/>
    </row>
    <row r="207" spans="1:45" s="17" customFormat="1" ht="15" hidden="1">
      <c r="A207" s="13"/>
      <c r="B207" s="16" t="s">
        <v>46</v>
      </c>
      <c r="C207" s="15"/>
      <c r="D207" s="15"/>
      <c r="E207" s="44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3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5"/>
      <c r="AQ207" s="25"/>
      <c r="AR207" s="25"/>
      <c r="AS207" s="25"/>
    </row>
    <row r="208" spans="1:45" s="17" customFormat="1" ht="15" hidden="1">
      <c r="A208" s="13"/>
      <c r="B208" s="16" t="s">
        <v>48</v>
      </c>
      <c r="C208" s="15"/>
      <c r="D208" s="15"/>
      <c r="E208" s="44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3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5"/>
      <c r="AQ208" s="25"/>
      <c r="AR208" s="25"/>
      <c r="AS208" s="25"/>
    </row>
    <row r="209" spans="1:45" s="17" customFormat="1" ht="15" hidden="1">
      <c r="A209" s="13"/>
      <c r="B209" s="16" t="s">
        <v>182</v>
      </c>
      <c r="C209" s="15"/>
      <c r="D209" s="15"/>
      <c r="E209" s="44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3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5"/>
      <c r="AQ209" s="25"/>
      <c r="AR209" s="25"/>
      <c r="AS209" s="25"/>
    </row>
    <row r="210" spans="1:45" s="17" customFormat="1" ht="15" hidden="1">
      <c r="A210" s="13"/>
      <c r="B210" s="16" t="s">
        <v>45</v>
      </c>
      <c r="C210" s="15"/>
      <c r="D210" s="15"/>
      <c r="E210" s="44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3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5"/>
      <c r="AQ210" s="25"/>
      <c r="AR210" s="25"/>
      <c r="AS210" s="25"/>
    </row>
    <row r="211" spans="1:45" s="17" customFormat="1" ht="15">
      <c r="A211" s="13">
        <v>12</v>
      </c>
      <c r="B211" s="14" t="s">
        <v>49</v>
      </c>
      <c r="C211" s="15" t="s">
        <v>64</v>
      </c>
      <c r="D211" s="15">
        <v>5</v>
      </c>
      <c r="E211" s="44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3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5"/>
      <c r="AQ211" s="25"/>
      <c r="AR211" s="25"/>
      <c r="AS211" s="25"/>
    </row>
    <row r="212" spans="1:45" s="17" customFormat="1" ht="15" hidden="1">
      <c r="A212" s="13"/>
      <c r="B212" s="16" t="s">
        <v>179</v>
      </c>
      <c r="C212" s="15"/>
      <c r="D212" s="15"/>
      <c r="E212" s="4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3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5"/>
      <c r="AQ212" s="25"/>
      <c r="AR212" s="25"/>
      <c r="AS212" s="25"/>
    </row>
    <row r="213" spans="1:45" s="17" customFormat="1" ht="15" hidden="1">
      <c r="A213" s="13"/>
      <c r="B213" s="16" t="s">
        <v>45</v>
      </c>
      <c r="C213" s="15"/>
      <c r="D213" s="15"/>
      <c r="E213" s="4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3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5"/>
      <c r="AQ213" s="25"/>
      <c r="AR213" s="25"/>
      <c r="AS213" s="25"/>
    </row>
    <row r="214" spans="1:45" s="17" customFormat="1" ht="15" hidden="1">
      <c r="A214" s="13"/>
      <c r="B214" s="16" t="s">
        <v>186</v>
      </c>
      <c r="C214" s="15"/>
      <c r="D214" s="15"/>
      <c r="E214" s="4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3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5"/>
      <c r="AQ214" s="25"/>
      <c r="AR214" s="25"/>
      <c r="AS214" s="25"/>
    </row>
    <row r="215" spans="1:45" s="17" customFormat="1" ht="15" hidden="1">
      <c r="A215" s="13"/>
      <c r="B215" s="16" t="s">
        <v>182</v>
      </c>
      <c r="C215" s="15"/>
      <c r="D215" s="15"/>
      <c r="E215" s="4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3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5"/>
      <c r="AQ215" s="25"/>
      <c r="AR215" s="25"/>
      <c r="AS215" s="25"/>
    </row>
    <row r="216" spans="1:45" s="17" customFormat="1" ht="15" hidden="1">
      <c r="A216" s="13"/>
      <c r="B216" s="16" t="s">
        <v>183</v>
      </c>
      <c r="C216" s="15"/>
      <c r="D216" s="15"/>
      <c r="E216" s="4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3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5"/>
      <c r="AQ216" s="25"/>
      <c r="AR216" s="25"/>
      <c r="AS216" s="25"/>
    </row>
    <row r="217" spans="1:45" s="17" customFormat="1" ht="15" hidden="1">
      <c r="A217" s="13"/>
      <c r="B217" s="16" t="s">
        <v>180</v>
      </c>
      <c r="C217" s="15"/>
      <c r="D217" s="15"/>
      <c r="E217" s="4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3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5"/>
      <c r="AQ217" s="25"/>
      <c r="AR217" s="25"/>
      <c r="AS217" s="25"/>
    </row>
    <row r="218" spans="1:45" s="17" customFormat="1" ht="15" hidden="1">
      <c r="A218" s="13"/>
      <c r="B218" s="16" t="s">
        <v>187</v>
      </c>
      <c r="C218" s="15"/>
      <c r="D218" s="15"/>
      <c r="E218" s="4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3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5"/>
      <c r="AQ218" s="25"/>
      <c r="AR218" s="25"/>
      <c r="AS218" s="25"/>
    </row>
    <row r="219" spans="1:45" s="17" customFormat="1" ht="15" hidden="1">
      <c r="A219" s="13"/>
      <c r="B219" s="16" t="s">
        <v>50</v>
      </c>
      <c r="C219" s="15"/>
      <c r="D219" s="15"/>
      <c r="E219" s="4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3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5"/>
      <c r="AQ219" s="25"/>
      <c r="AR219" s="25"/>
      <c r="AS219" s="25"/>
    </row>
    <row r="220" spans="1:45" s="17" customFormat="1" ht="15" hidden="1">
      <c r="A220" s="13"/>
      <c r="B220" s="16" t="s">
        <v>188</v>
      </c>
      <c r="C220" s="15"/>
      <c r="D220" s="15"/>
      <c r="E220" s="4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3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5"/>
      <c r="AQ220" s="25"/>
      <c r="AR220" s="25"/>
      <c r="AS220" s="25"/>
    </row>
    <row r="221" spans="1:45" s="17" customFormat="1" ht="15" hidden="1">
      <c r="A221" s="13"/>
      <c r="B221" s="16" t="s">
        <v>189</v>
      </c>
      <c r="C221" s="15"/>
      <c r="D221" s="15"/>
      <c r="E221" s="4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3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5"/>
      <c r="AQ221" s="25"/>
      <c r="AR221" s="25"/>
      <c r="AS221" s="25"/>
    </row>
    <row r="222" spans="1:45" s="17" customFormat="1" ht="15" hidden="1">
      <c r="A222" s="13"/>
      <c r="B222" s="16" t="s">
        <v>181</v>
      </c>
      <c r="C222" s="15"/>
      <c r="D222" s="15"/>
      <c r="E222" s="4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3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5"/>
      <c r="AQ222" s="25"/>
      <c r="AR222" s="25"/>
      <c r="AS222" s="25"/>
    </row>
    <row r="223" spans="1:45" s="17" customFormat="1" ht="30" hidden="1">
      <c r="A223" s="13"/>
      <c r="B223" s="16" t="s">
        <v>5</v>
      </c>
      <c r="C223" s="15"/>
      <c r="D223" s="15"/>
      <c r="E223" s="4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3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5"/>
      <c r="AQ223" s="25"/>
      <c r="AR223" s="25"/>
      <c r="AS223" s="25"/>
    </row>
    <row r="224" spans="1:45" s="17" customFormat="1" ht="15" hidden="1">
      <c r="A224" s="13"/>
      <c r="B224" s="16" t="s">
        <v>46</v>
      </c>
      <c r="C224" s="15"/>
      <c r="D224" s="15"/>
      <c r="E224" s="4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3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5"/>
      <c r="AQ224" s="25"/>
      <c r="AR224" s="25"/>
      <c r="AS224" s="25"/>
    </row>
    <row r="225" spans="1:45" ht="15.75" thickBot="1">
      <c r="A225" s="45"/>
      <c r="B225" s="46"/>
      <c r="C225" s="46"/>
      <c r="D225" s="46"/>
      <c r="E225" s="47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8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</row>
  </sheetData>
  <sheetProtection password="D034" sheet="1" objects="1" scenarios="1"/>
  <printOptions/>
  <pageMargins left="0.2362204724409449" right="0.2362204724409449" top="0.35433070866141736" bottom="0.2362204724409449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Merk1</cp:lastModifiedBy>
  <cp:lastPrinted>2015-05-14T09:07:31Z</cp:lastPrinted>
  <dcterms:created xsi:type="dcterms:W3CDTF">2008-07-02T08:24:58Z</dcterms:created>
  <dcterms:modified xsi:type="dcterms:W3CDTF">2015-05-17T15:17:41Z</dcterms:modified>
  <cp:category/>
  <cp:version/>
  <cp:contentType/>
  <cp:contentStatus/>
</cp:coreProperties>
</file>