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ПС+ГУ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<sst xmlns="http://schemas.openxmlformats.org/spreadsheetml/2006/main" count="60" uniqueCount="38">
  <si>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INN</t>
  </si>
  <si>
    <t>перорална форма</t>
  </si>
  <si>
    <t>парентерална форма</t>
  </si>
  <si>
    <t>Лекарствена форма</t>
  </si>
  <si>
    <t>АТС</t>
  </si>
  <si>
    <t>№</t>
  </si>
  <si>
    <t>Референтна стойност за DDD</t>
  </si>
  <si>
    <t xml:space="preserve"> фл.</t>
  </si>
  <si>
    <t>Количество</t>
  </si>
  <si>
    <t>Прогнозна ст-т</t>
  </si>
  <si>
    <t>Гаранция за участие 0,5%</t>
  </si>
  <si>
    <t xml:space="preserve">Ед. мярка </t>
  </si>
  <si>
    <t>Цена за ед. мярка</t>
  </si>
  <si>
    <t xml:space="preserve">Прогнозни стойности и гаранции за участие </t>
  </si>
  <si>
    <t>оп.</t>
  </si>
  <si>
    <t>L01XC14</t>
  </si>
  <si>
    <t>Trastuzumab emtansine  100 mg/  5 ml</t>
  </si>
  <si>
    <t>Trastuzumab emtansine   160 mg/  8 ml</t>
  </si>
  <si>
    <t>L01XE12</t>
  </si>
  <si>
    <t>Vandetanib 100 mg</t>
  </si>
  <si>
    <t>Vandetanib 300 mg</t>
  </si>
  <si>
    <t>L01XE23</t>
  </si>
  <si>
    <t>Dabrafenib 75 mg</t>
  </si>
  <si>
    <t>L01XX43</t>
  </si>
  <si>
    <t>Vismodegib 150 mg</t>
  </si>
  <si>
    <t>L03AB04</t>
  </si>
  <si>
    <t>Interferon alfa-2a - 3 MIU</t>
  </si>
  <si>
    <t>L01XC21</t>
  </si>
  <si>
    <t>Ramucirumab 10mg/ml - 10ml</t>
  </si>
  <si>
    <t>L01XC18</t>
  </si>
  <si>
    <t>L04AX03</t>
  </si>
  <si>
    <t>Methotrexate  100 mg/ml - 10 ml</t>
  </si>
  <si>
    <t>L01BB02</t>
  </si>
  <si>
    <t>Mercaptopurine 50 mg</t>
  </si>
  <si>
    <t>L01DC01</t>
  </si>
  <si>
    <t>Bleomycin  15 000 IU (10 ml = 10 mg)</t>
  </si>
  <si>
    <t>Рembrolizumab 50mg</t>
  </si>
  <si>
    <t>Приложение № 8 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</si>
</sst>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0000"/>
    <numFmt numFmtId="179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" fillId="0" borderId="0">
      <alignment/>
      <protection/>
    </xf>
    <xf numFmtId="0" fontId="42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Border="0" applyProtection="0">
      <alignment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 shrinkToFit="1"/>
    </xf>
    <xf numFmtId="3" fontId="6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179" fontId="7" fillId="0" borderId="10" xfId="64" applyNumberFormat="1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wrapText="1"/>
    </xf>
    <xf numFmtId="179" fontId="5" fillId="0" borderId="10" xfId="62" applyNumberFormat="1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wrapText="1"/>
    </xf>
    <xf numFmtId="178" fontId="5" fillId="0" borderId="10" xfId="58" applyNumberFormat="1" applyFont="1" applyFill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</xf>
    <xf numFmtId="0" fontId="7" fillId="0" borderId="10" xfId="59" applyFont="1" applyFill="1" applyBorder="1" applyAlignment="1">
      <alignment horizontal="center" vertical="center" wrapText="1"/>
    </xf>
    <xf numFmtId="178" fontId="7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4" fontId="5" fillId="0" borderId="19" xfId="62" applyNumberFormat="1" applyFont="1" applyFill="1" applyBorder="1" applyAlignment="1">
      <alignment horizontal="center" wrapText="1"/>
      <protection/>
    </xf>
    <xf numFmtId="1" fontId="6" fillId="0" borderId="20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178" fontId="5" fillId="0" borderId="19" xfId="62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 wrapText="1" shrinkToFit="1"/>
    </xf>
    <xf numFmtId="0" fontId="5" fillId="0" borderId="18" xfId="62" applyFont="1" applyFill="1" applyBorder="1" applyAlignment="1">
      <alignment horizontal="center" vertical="center" wrapText="1"/>
      <protection/>
    </xf>
    <xf numFmtId="178" fontId="5" fillId="0" borderId="18" xfId="62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4" fontId="5" fillId="0" borderId="10" xfId="62" applyNumberFormat="1" applyFont="1" applyFill="1" applyBorder="1" applyAlignment="1">
      <alignment horizontal="center" wrapText="1"/>
      <protection/>
    </xf>
    <xf numFmtId="2" fontId="7" fillId="0" borderId="10" xfId="58" applyNumberFormat="1" applyFont="1" applyFill="1" applyBorder="1" applyAlignment="1">
      <alignment horizontal="center" wrapText="1"/>
    </xf>
    <xf numFmtId="4" fontId="7" fillId="0" borderId="10" xfId="62" applyNumberFormat="1" applyFont="1" applyFill="1" applyBorder="1" applyAlignment="1">
      <alignment horizont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5" fillId="0" borderId="23" xfId="62" applyNumberFormat="1" applyFont="1" applyFill="1" applyBorder="1" applyAlignment="1">
      <alignment horizontal="center" wrapText="1"/>
      <protection/>
    </xf>
    <xf numFmtId="2" fontId="5" fillId="0" borderId="18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4" fontId="5" fillId="33" borderId="10" xfId="62" applyNumberFormat="1" applyFont="1" applyFill="1" applyBorder="1" applyAlignment="1">
      <alignment horizontal="center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3" xfId="59"/>
    <cellStyle name="Normal 2 2 4" xfId="60"/>
    <cellStyle name="Normal 2 3" xfId="61"/>
    <cellStyle name="Normal 3" xfId="62"/>
    <cellStyle name="Normal 4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.57421875" style="0" customWidth="1"/>
    <col min="2" max="2" width="9.57421875" style="0" customWidth="1"/>
    <col min="3" max="3" width="32.57421875" style="0" customWidth="1"/>
    <col min="4" max="4" width="24.140625" style="0" customWidth="1"/>
    <col min="5" max="5" width="12.7109375" style="0" customWidth="1"/>
    <col min="7" max="7" width="8.57421875" style="2" customWidth="1"/>
    <col min="8" max="8" width="11.140625" style="6" customWidth="1"/>
    <col min="9" max="9" width="13.28125" style="4" customWidth="1"/>
    <col min="10" max="10" width="11.57421875" style="4" customWidth="1"/>
    <col min="11" max="11" width="8.57421875" style="8" customWidth="1"/>
    <col min="12" max="12" width="10.00390625" style="8" customWidth="1"/>
    <col min="13" max="13" width="9.8515625" style="8" customWidth="1"/>
    <col min="14" max="15" width="9.140625" style="8" customWidth="1"/>
  </cols>
  <sheetData>
    <row r="1" spans="1:10" ht="50.25" customHeight="1">
      <c r="A1" s="12"/>
      <c r="B1" s="13"/>
      <c r="C1" s="11" t="s">
        <v>13</v>
      </c>
      <c r="D1" s="13"/>
      <c r="E1" s="13"/>
      <c r="F1" s="13" t="s">
        <v>37</v>
      </c>
      <c r="G1" s="14"/>
      <c r="H1" s="15"/>
      <c r="I1" s="15"/>
      <c r="J1" s="16"/>
    </row>
    <row r="2" spans="1:10" ht="15.75" thickBot="1">
      <c r="A2" s="12"/>
      <c r="B2" s="12"/>
      <c r="C2" s="12"/>
      <c r="D2" s="12"/>
      <c r="E2" s="12"/>
      <c r="F2" s="12"/>
      <c r="G2" s="17"/>
      <c r="H2" s="16"/>
      <c r="I2" s="16"/>
      <c r="J2" s="16"/>
    </row>
    <row r="3" spans="1:15" ht="48" customHeight="1" thickBot="1">
      <c r="A3" s="18" t="s">
        <v>5</v>
      </c>
      <c r="B3" s="19" t="s">
        <v>4</v>
      </c>
      <c r="C3" s="20" t="s">
        <v>0</v>
      </c>
      <c r="D3" s="21" t="s">
        <v>3</v>
      </c>
      <c r="E3" s="22" t="s">
        <v>6</v>
      </c>
      <c r="F3" s="22" t="s">
        <v>11</v>
      </c>
      <c r="G3" s="22" t="s">
        <v>8</v>
      </c>
      <c r="H3" s="23" t="s">
        <v>12</v>
      </c>
      <c r="I3" s="23" t="s">
        <v>9</v>
      </c>
      <c r="J3" s="24" t="s">
        <v>10</v>
      </c>
      <c r="K3" s="9"/>
      <c r="L3" s="9"/>
      <c r="M3" s="9"/>
      <c r="N3" s="9"/>
      <c r="O3" s="9"/>
    </row>
    <row r="4" spans="1:10" ht="15.75" thickBot="1">
      <c r="A4" s="18">
        <v>1</v>
      </c>
      <c r="B4" s="19">
        <v>2</v>
      </c>
      <c r="C4" s="19">
        <v>3</v>
      </c>
      <c r="D4" s="21">
        <v>4</v>
      </c>
      <c r="E4" s="22">
        <v>5</v>
      </c>
      <c r="F4" s="22">
        <v>6</v>
      </c>
      <c r="G4" s="25">
        <v>7</v>
      </c>
      <c r="H4" s="51">
        <v>8</v>
      </c>
      <c r="I4" s="51">
        <v>9</v>
      </c>
      <c r="J4" s="60">
        <v>10</v>
      </c>
    </row>
    <row r="5" spans="1:10" ht="17.25" customHeight="1">
      <c r="A5" s="53">
        <v>1</v>
      </c>
      <c r="B5" s="54" t="s">
        <v>15</v>
      </c>
      <c r="C5" s="55" t="s">
        <v>16</v>
      </c>
      <c r="D5" s="56" t="s">
        <v>2</v>
      </c>
      <c r="E5" s="57">
        <v>36.50463</v>
      </c>
      <c r="F5" s="58" t="s">
        <v>7</v>
      </c>
      <c r="G5" s="58">
        <v>200</v>
      </c>
      <c r="H5" s="50">
        <v>3650.46</v>
      </c>
      <c r="I5" s="52">
        <f>G5*H5</f>
        <v>730092</v>
      </c>
      <c r="J5" s="59">
        <f>I5*0.5/100</f>
        <v>3650.46</v>
      </c>
    </row>
    <row r="6" spans="1:10" ht="15.75" customHeight="1">
      <c r="A6" s="26">
        <v>2</v>
      </c>
      <c r="B6" s="27" t="s">
        <v>15</v>
      </c>
      <c r="C6" s="28" t="s">
        <v>17</v>
      </c>
      <c r="D6" s="29" t="s">
        <v>2</v>
      </c>
      <c r="E6" s="30">
        <v>36.50463</v>
      </c>
      <c r="F6" s="31" t="s">
        <v>7</v>
      </c>
      <c r="G6" s="31">
        <v>150</v>
      </c>
      <c r="H6" s="64">
        <v>5840.74</v>
      </c>
      <c r="I6" s="32">
        <f aca="true" t="shared" si="0" ref="I6:I16">G6*H6</f>
        <v>876111</v>
      </c>
      <c r="J6" s="33">
        <f aca="true" t="shared" si="1" ref="J6:J16">I6*0.5/100</f>
        <v>4380.555</v>
      </c>
    </row>
    <row r="7" spans="1:10" ht="16.5" customHeight="1">
      <c r="A7" s="34">
        <v>3</v>
      </c>
      <c r="B7" s="27" t="s">
        <v>18</v>
      </c>
      <c r="C7" s="28" t="s">
        <v>19</v>
      </c>
      <c r="D7" s="29" t="s">
        <v>1</v>
      </c>
      <c r="E7" s="35">
        <v>1.0966</v>
      </c>
      <c r="F7" s="31" t="s">
        <v>14</v>
      </c>
      <c r="G7" s="31">
        <v>6</v>
      </c>
      <c r="H7" s="65">
        <v>3289.8</v>
      </c>
      <c r="I7" s="32">
        <f t="shared" si="0"/>
        <v>19738.800000000003</v>
      </c>
      <c r="J7" s="33">
        <f t="shared" si="1"/>
        <v>98.69400000000002</v>
      </c>
    </row>
    <row r="8" spans="1:10" ht="16.5" customHeight="1">
      <c r="A8" s="34">
        <v>4</v>
      </c>
      <c r="B8" s="27" t="s">
        <v>18</v>
      </c>
      <c r="C8" s="28" t="s">
        <v>20</v>
      </c>
      <c r="D8" s="29" t="s">
        <v>1</v>
      </c>
      <c r="E8" s="35">
        <v>1.0966</v>
      </c>
      <c r="F8" s="31" t="s">
        <v>14</v>
      </c>
      <c r="G8" s="31">
        <v>6</v>
      </c>
      <c r="H8" s="65">
        <v>9869.4</v>
      </c>
      <c r="I8" s="32">
        <f t="shared" si="0"/>
        <v>59216.399999999994</v>
      </c>
      <c r="J8" s="33">
        <f t="shared" si="1"/>
        <v>296.082</v>
      </c>
    </row>
    <row r="9" spans="1:10" ht="16.5" customHeight="1">
      <c r="A9" s="34">
        <v>5</v>
      </c>
      <c r="B9" s="27" t="s">
        <v>21</v>
      </c>
      <c r="C9" s="28" t="s">
        <v>22</v>
      </c>
      <c r="D9" s="29" t="s">
        <v>1</v>
      </c>
      <c r="E9" s="35">
        <v>505.36633333333333</v>
      </c>
      <c r="F9" s="31" t="s">
        <v>14</v>
      </c>
      <c r="G9" s="31">
        <v>6</v>
      </c>
      <c r="H9" s="65">
        <v>15160.99</v>
      </c>
      <c r="I9" s="32">
        <f t="shared" si="0"/>
        <v>90965.94</v>
      </c>
      <c r="J9" s="33">
        <f t="shared" si="1"/>
        <v>454.8297</v>
      </c>
    </row>
    <row r="10" spans="1:10" ht="16.5" customHeight="1">
      <c r="A10" s="34">
        <v>6</v>
      </c>
      <c r="B10" s="36" t="s">
        <v>23</v>
      </c>
      <c r="C10" s="37" t="s">
        <v>24</v>
      </c>
      <c r="D10" s="29" t="s">
        <v>1</v>
      </c>
      <c r="E10" s="38">
        <v>521.83964</v>
      </c>
      <c r="F10" s="31" t="s">
        <v>14</v>
      </c>
      <c r="G10" s="39">
        <v>15</v>
      </c>
      <c r="H10" s="74">
        <v>14611.51</v>
      </c>
      <c r="I10" s="75">
        <f t="shared" si="0"/>
        <v>219172.65</v>
      </c>
      <c r="J10" s="76">
        <f t="shared" si="1"/>
        <v>1095.8632499999999</v>
      </c>
    </row>
    <row r="11" spans="1:10" ht="16.5" customHeight="1">
      <c r="A11" s="34">
        <v>7</v>
      </c>
      <c r="B11" s="40" t="s">
        <v>25</v>
      </c>
      <c r="C11" s="41" t="s">
        <v>26</v>
      </c>
      <c r="D11" s="29" t="s">
        <v>2</v>
      </c>
      <c r="E11" s="42">
        <v>15.96</v>
      </c>
      <c r="F11" s="31" t="s">
        <v>7</v>
      </c>
      <c r="G11" s="39">
        <v>850</v>
      </c>
      <c r="H11" s="65">
        <v>23.94</v>
      </c>
      <c r="I11" s="32">
        <f t="shared" si="0"/>
        <v>20349</v>
      </c>
      <c r="J11" s="33">
        <f t="shared" si="1"/>
        <v>101.745</v>
      </c>
    </row>
    <row r="12" spans="1:10" ht="16.5" customHeight="1">
      <c r="A12" s="34">
        <v>8</v>
      </c>
      <c r="B12" s="27" t="s">
        <v>27</v>
      </c>
      <c r="C12" s="27" t="s">
        <v>28</v>
      </c>
      <c r="D12" s="29" t="s">
        <v>2</v>
      </c>
      <c r="E12" s="30">
        <v>14.0603</v>
      </c>
      <c r="F12" s="31" t="s">
        <v>14</v>
      </c>
      <c r="G12" s="39">
        <v>16</v>
      </c>
      <c r="H12" s="64">
        <v>2812.06</v>
      </c>
      <c r="I12" s="32">
        <f t="shared" si="0"/>
        <v>44992.96</v>
      </c>
      <c r="J12" s="33">
        <f t="shared" si="1"/>
        <v>224.9648</v>
      </c>
    </row>
    <row r="13" spans="1:10" ht="16.5" customHeight="1">
      <c r="A13" s="34">
        <v>9</v>
      </c>
      <c r="B13" s="27" t="s">
        <v>29</v>
      </c>
      <c r="C13" s="27" t="s">
        <v>36</v>
      </c>
      <c r="D13" s="29" t="s">
        <v>2</v>
      </c>
      <c r="E13" s="30">
        <v>84.02779999999998</v>
      </c>
      <c r="F13" s="31" t="s">
        <v>7</v>
      </c>
      <c r="G13" s="39">
        <v>30</v>
      </c>
      <c r="H13" s="64">
        <v>4201.389999999999</v>
      </c>
      <c r="I13" s="32">
        <f t="shared" si="0"/>
        <v>126041.69999999998</v>
      </c>
      <c r="J13" s="33">
        <f t="shared" si="1"/>
        <v>630.2085</v>
      </c>
    </row>
    <row r="14" spans="1:10" ht="16.5" customHeight="1">
      <c r="A14" s="34">
        <v>10</v>
      </c>
      <c r="B14" s="43" t="s">
        <v>30</v>
      </c>
      <c r="C14" s="44" t="s">
        <v>31</v>
      </c>
      <c r="D14" s="29" t="s">
        <v>2</v>
      </c>
      <c r="E14" s="45">
        <v>0.03696</v>
      </c>
      <c r="F14" s="31" t="s">
        <v>7</v>
      </c>
      <c r="G14" s="39">
        <v>1800</v>
      </c>
      <c r="H14" s="66">
        <v>36.96</v>
      </c>
      <c r="I14" s="32">
        <f t="shared" si="0"/>
        <v>66528</v>
      </c>
      <c r="J14" s="33">
        <f t="shared" si="1"/>
        <v>332.64</v>
      </c>
    </row>
    <row r="15" spans="1:10" ht="16.5" customHeight="1">
      <c r="A15" s="34">
        <v>11</v>
      </c>
      <c r="B15" s="46" t="s">
        <v>32</v>
      </c>
      <c r="C15" s="46" t="s">
        <v>33</v>
      </c>
      <c r="D15" s="29" t="s">
        <v>1</v>
      </c>
      <c r="E15" s="30">
        <v>0.10152</v>
      </c>
      <c r="F15" s="10" t="s">
        <v>14</v>
      </c>
      <c r="G15" s="67">
        <v>120</v>
      </c>
      <c r="H15" s="64">
        <v>126.9</v>
      </c>
      <c r="I15" s="68">
        <f t="shared" si="0"/>
        <v>15228</v>
      </c>
      <c r="J15" s="69">
        <f t="shared" si="1"/>
        <v>76.14</v>
      </c>
    </row>
    <row r="16" spans="1:10" ht="18" customHeight="1" thickBot="1">
      <c r="A16" s="47">
        <v>12</v>
      </c>
      <c r="B16" s="61" t="s">
        <v>34</v>
      </c>
      <c r="C16" s="61" t="s">
        <v>35</v>
      </c>
      <c r="D16" s="48" t="s">
        <v>2</v>
      </c>
      <c r="E16" s="62">
        <v>2.2640000000000002</v>
      </c>
      <c r="F16" s="63" t="s">
        <v>7</v>
      </c>
      <c r="G16" s="70">
        <v>80</v>
      </c>
      <c r="H16" s="71">
        <v>22.64</v>
      </c>
      <c r="I16" s="72">
        <f t="shared" si="0"/>
        <v>1811.2</v>
      </c>
      <c r="J16" s="73">
        <f t="shared" si="1"/>
        <v>9.056000000000001</v>
      </c>
    </row>
    <row r="17" spans="1:10" ht="16.5" customHeight="1">
      <c r="A17" s="12"/>
      <c r="B17" s="12"/>
      <c r="C17" s="12"/>
      <c r="D17" s="12"/>
      <c r="E17" s="12"/>
      <c r="F17" s="12"/>
      <c r="G17" s="12"/>
      <c r="H17" s="12"/>
      <c r="I17" s="49">
        <f>SUM(I5:I16)</f>
        <v>2270247.65</v>
      </c>
      <c r="J17" s="49">
        <f>SUM(J5:J16)</f>
        <v>11351.238250000002</v>
      </c>
    </row>
    <row r="18" spans="7:10" ht="16.5" customHeight="1">
      <c r="G18"/>
      <c r="H18"/>
      <c r="I18"/>
      <c r="J18"/>
    </row>
    <row r="19" spans="1:10" ht="16.5" customHeight="1">
      <c r="A19" s="1"/>
      <c r="G19"/>
      <c r="H19"/>
      <c r="I19"/>
      <c r="J19"/>
    </row>
    <row r="20" spans="1:10" ht="16.5" customHeight="1">
      <c r="A20" s="1"/>
      <c r="G20"/>
      <c r="H20"/>
      <c r="I20"/>
      <c r="J20"/>
    </row>
    <row r="21" spans="1:10" ht="16.5" customHeight="1">
      <c r="A21" s="1"/>
      <c r="G21"/>
      <c r="H21"/>
      <c r="I21"/>
      <c r="J21"/>
    </row>
    <row r="22" spans="1:10" ht="16.5" customHeight="1">
      <c r="A22" s="1"/>
      <c r="G22"/>
      <c r="H22"/>
      <c r="I22"/>
      <c r="J22"/>
    </row>
    <row r="23" spans="1:10" ht="18" customHeight="1">
      <c r="A23" s="1"/>
      <c r="G23"/>
      <c r="H23"/>
      <c r="I23"/>
      <c r="J23"/>
    </row>
    <row r="24" spans="1:10" ht="16.5" customHeight="1">
      <c r="A24" s="1"/>
      <c r="G24"/>
      <c r="H24"/>
      <c r="I24"/>
      <c r="J24"/>
    </row>
    <row r="25" spans="1:10" ht="16.5" customHeight="1">
      <c r="A25" s="1"/>
      <c r="G25"/>
      <c r="H25"/>
      <c r="I25"/>
      <c r="J25"/>
    </row>
    <row r="26" spans="1:10" ht="16.5" customHeight="1">
      <c r="A26" s="1"/>
      <c r="G26"/>
      <c r="H26"/>
      <c r="I26"/>
      <c r="J26"/>
    </row>
    <row r="27" spans="1:10" ht="16.5" customHeight="1">
      <c r="A27" s="1"/>
      <c r="G27"/>
      <c r="H27"/>
      <c r="I27"/>
      <c r="J27"/>
    </row>
    <row r="28" spans="1:10" ht="16.5" customHeight="1">
      <c r="A28" s="1"/>
      <c r="G28"/>
      <c r="H28"/>
      <c r="I28"/>
      <c r="J28"/>
    </row>
    <row r="29" spans="1:10" ht="16.5" customHeight="1">
      <c r="A29" s="1"/>
      <c r="G29"/>
      <c r="H29"/>
      <c r="I29"/>
      <c r="J29"/>
    </row>
    <row r="30" spans="1:10" ht="16.5" customHeight="1">
      <c r="A30" s="1"/>
      <c r="G30"/>
      <c r="H30"/>
      <c r="I30"/>
      <c r="J30"/>
    </row>
    <row r="31" spans="1:10" ht="16.5" customHeight="1">
      <c r="A31" s="1"/>
      <c r="G31"/>
      <c r="H31"/>
      <c r="I31"/>
      <c r="J31"/>
    </row>
    <row r="32" spans="1:10" ht="16.5" customHeight="1">
      <c r="A32" s="1"/>
      <c r="G32"/>
      <c r="H32"/>
      <c r="I32"/>
      <c r="J32"/>
    </row>
    <row r="33" spans="1:10" ht="16.5" customHeight="1">
      <c r="A33" s="1"/>
      <c r="G33"/>
      <c r="H33"/>
      <c r="I33"/>
      <c r="J33"/>
    </row>
    <row r="34" spans="1:10" ht="16.5" customHeight="1">
      <c r="A34" s="1"/>
      <c r="G34"/>
      <c r="H34"/>
      <c r="I34"/>
      <c r="J34"/>
    </row>
    <row r="35" spans="1:10" ht="16.5" customHeight="1">
      <c r="A35" s="1"/>
      <c r="G35"/>
      <c r="H35"/>
      <c r="I35"/>
      <c r="J35"/>
    </row>
    <row r="36" spans="1:10" ht="16.5" customHeight="1">
      <c r="A36" s="1"/>
      <c r="G36"/>
      <c r="H36"/>
      <c r="I36"/>
      <c r="J36"/>
    </row>
    <row r="37" spans="1:10" ht="17.25" customHeight="1">
      <c r="A37" s="1"/>
      <c r="G37"/>
      <c r="H37"/>
      <c r="I37"/>
      <c r="J37"/>
    </row>
    <row r="38" spans="1:10" ht="16.5" customHeight="1">
      <c r="A38" s="1"/>
      <c r="G38"/>
      <c r="H38"/>
      <c r="I38"/>
      <c r="J38"/>
    </row>
    <row r="39" spans="1:10" ht="35.25" customHeight="1">
      <c r="A39" s="1"/>
      <c r="G39"/>
      <c r="H39"/>
      <c r="I39"/>
      <c r="J39"/>
    </row>
    <row r="40" spans="1:10" ht="16.5" customHeight="1">
      <c r="A40" s="1"/>
      <c r="G40"/>
      <c r="H40"/>
      <c r="I40"/>
      <c r="J40"/>
    </row>
    <row r="41" spans="1:10" ht="16.5" customHeight="1">
      <c r="A41" s="1"/>
      <c r="G41"/>
      <c r="H41"/>
      <c r="I41"/>
      <c r="J41"/>
    </row>
    <row r="42" spans="1:10" ht="16.5" customHeight="1">
      <c r="A42" s="1"/>
      <c r="G42"/>
      <c r="H42"/>
      <c r="I42"/>
      <c r="J42"/>
    </row>
    <row r="43" spans="1:10" ht="16.5" customHeight="1">
      <c r="A43" s="1"/>
      <c r="G43"/>
      <c r="H43"/>
      <c r="I43"/>
      <c r="J43"/>
    </row>
    <row r="44" spans="1:10" ht="16.5" customHeight="1">
      <c r="A44" s="1"/>
      <c r="G44"/>
      <c r="H44"/>
      <c r="I44"/>
      <c r="J44"/>
    </row>
    <row r="45" spans="1:10" ht="16.5" customHeight="1">
      <c r="A45" s="1"/>
      <c r="G45"/>
      <c r="H45"/>
      <c r="I45"/>
      <c r="J45"/>
    </row>
    <row r="46" spans="1:10" ht="16.5" customHeight="1">
      <c r="A46" s="1"/>
      <c r="G46"/>
      <c r="H46"/>
      <c r="I46"/>
      <c r="J46"/>
    </row>
    <row r="47" spans="1:10" ht="16.5" customHeight="1">
      <c r="A47" s="1"/>
      <c r="G47"/>
      <c r="H47"/>
      <c r="I47"/>
      <c r="J47"/>
    </row>
    <row r="48" spans="1:10" ht="16.5" customHeight="1">
      <c r="A48" s="1"/>
      <c r="G48"/>
      <c r="H48"/>
      <c r="I48"/>
      <c r="J48"/>
    </row>
    <row r="49" spans="1:10" ht="16.5" customHeight="1">
      <c r="A49" s="1"/>
      <c r="G49"/>
      <c r="H49"/>
      <c r="I49"/>
      <c r="J49"/>
    </row>
    <row r="50" spans="1:10" ht="16.5" customHeight="1">
      <c r="A50" s="1"/>
      <c r="G50"/>
      <c r="H50"/>
      <c r="I50"/>
      <c r="J50"/>
    </row>
    <row r="51" spans="1:10" ht="16.5" customHeight="1">
      <c r="A51" s="1"/>
      <c r="G51"/>
      <c r="H51"/>
      <c r="I51"/>
      <c r="J51"/>
    </row>
    <row r="52" spans="1:10" ht="16.5" customHeight="1">
      <c r="A52" s="1"/>
      <c r="G52"/>
      <c r="H52"/>
      <c r="I52"/>
      <c r="J52"/>
    </row>
    <row r="53" spans="1:10" ht="16.5" customHeight="1">
      <c r="A53" s="1"/>
      <c r="G53"/>
      <c r="H53"/>
      <c r="I53"/>
      <c r="J53"/>
    </row>
    <row r="54" spans="1:10" ht="16.5" customHeight="1">
      <c r="A54" s="1"/>
      <c r="G54"/>
      <c r="H54"/>
      <c r="I54"/>
      <c r="J54"/>
    </row>
    <row r="55" spans="1:10" ht="15">
      <c r="A55" s="1"/>
      <c r="G55"/>
      <c r="H55"/>
      <c r="I55"/>
      <c r="J55"/>
    </row>
    <row r="56" spans="1:10" ht="15">
      <c r="A56" s="1"/>
      <c r="G56"/>
      <c r="H56"/>
      <c r="I56"/>
      <c r="J56"/>
    </row>
    <row r="57" spans="1:10" ht="15">
      <c r="A57" s="1"/>
      <c r="G57"/>
      <c r="H57"/>
      <c r="I57"/>
      <c r="J57"/>
    </row>
    <row r="58" spans="1:10" ht="15">
      <c r="A58" s="1"/>
      <c r="G58"/>
      <c r="H58"/>
      <c r="I58"/>
      <c r="J58"/>
    </row>
    <row r="59" spans="1:10" ht="15">
      <c r="A59" s="1"/>
      <c r="G59"/>
      <c r="H59"/>
      <c r="I59"/>
      <c r="J59"/>
    </row>
    <row r="60" spans="1:10" ht="15">
      <c r="A60" s="1"/>
      <c r="G60"/>
      <c r="H60"/>
      <c r="I60"/>
      <c r="J60"/>
    </row>
    <row r="61" spans="1:10" ht="15">
      <c r="A61" s="1"/>
      <c r="G61"/>
      <c r="H61"/>
      <c r="I61"/>
      <c r="J61"/>
    </row>
    <row r="62" spans="1:10" ht="15">
      <c r="A62" s="1"/>
      <c r="G62"/>
      <c r="H62"/>
      <c r="I62"/>
      <c r="J62"/>
    </row>
    <row r="63" spans="1:10" ht="15">
      <c r="A63" s="1"/>
      <c r="G63"/>
      <c r="H63"/>
      <c r="I63"/>
      <c r="J63"/>
    </row>
    <row r="64" spans="1:10" ht="15">
      <c r="A64" s="1"/>
      <c r="G64"/>
      <c r="H64"/>
      <c r="I64"/>
      <c r="J64"/>
    </row>
    <row r="65" spans="1:10" ht="15">
      <c r="A65" s="1"/>
      <c r="G65"/>
      <c r="H65"/>
      <c r="I65"/>
      <c r="J65"/>
    </row>
    <row r="66" spans="1:10" ht="15">
      <c r="A66" s="1"/>
      <c r="G66"/>
      <c r="H66"/>
      <c r="I66"/>
      <c r="J66"/>
    </row>
    <row r="67" spans="1:10" ht="15">
      <c r="A67" s="1"/>
      <c r="B67" s="1"/>
      <c r="C67" s="1"/>
      <c r="D67" s="1"/>
      <c r="E67" s="1"/>
      <c r="F67" s="1"/>
      <c r="G67" s="3"/>
      <c r="H67" s="7"/>
      <c r="I67" s="5"/>
      <c r="J67" s="5"/>
    </row>
    <row r="68" spans="1:10" ht="15">
      <c r="A68" s="1"/>
      <c r="B68" s="1"/>
      <c r="C68" s="1"/>
      <c r="D68" s="1"/>
      <c r="E68" s="1"/>
      <c r="F68" s="1"/>
      <c r="G68" s="3"/>
      <c r="H68" s="7"/>
      <c r="I68" s="5"/>
      <c r="J68" s="5"/>
    </row>
    <row r="69" spans="1:10" ht="15">
      <c r="A69" s="1"/>
      <c r="B69" s="1"/>
      <c r="C69" s="1"/>
      <c r="D69" s="1"/>
      <c r="E69" s="1"/>
      <c r="F69" s="1"/>
      <c r="G69" s="3"/>
      <c r="H69" s="7"/>
      <c r="I69" s="5"/>
      <c r="J69" s="5"/>
    </row>
    <row r="70" spans="1:10" ht="15">
      <c r="A70" s="1"/>
      <c r="B70" s="1"/>
      <c r="C70" s="1"/>
      <c r="D70" s="1"/>
      <c r="E70" s="1"/>
      <c r="F70" s="1"/>
      <c r="G70" s="3"/>
      <c r="H70" s="7"/>
      <c r="I70" s="5"/>
      <c r="J70" s="5"/>
    </row>
  </sheetData>
  <sheetProtection/>
  <printOptions/>
  <pageMargins left="0.37" right="0.2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UserX</cp:lastModifiedBy>
  <cp:lastPrinted>2016-02-10T14:21:17Z</cp:lastPrinted>
  <dcterms:created xsi:type="dcterms:W3CDTF">2010-08-08T16:04:41Z</dcterms:created>
  <dcterms:modified xsi:type="dcterms:W3CDTF">2016-02-15T11:12:09Z</dcterms:modified>
  <cp:category/>
  <cp:version/>
  <cp:contentType/>
  <cp:contentStatus/>
</cp:coreProperties>
</file>