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640" windowHeight="9345"/>
  </bookViews>
  <sheets>
    <sheet name="Цени" sheetId="8" r:id="rId1"/>
    <sheet name="Показатели" sheetId="9" r:id="rId2"/>
    <sheet name="Класиране" sheetId="10" r:id="rId3"/>
  </sheets>
  <calcPr calcId="125725"/>
</workbook>
</file>

<file path=xl/calcChain.xml><?xml version="1.0" encoding="utf-8"?>
<calcChain xmlns="http://schemas.openxmlformats.org/spreadsheetml/2006/main">
  <c r="AT107" i="9"/>
  <c r="AU107" s="1"/>
  <c r="AH107"/>
  <c r="AI107" s="1"/>
  <c r="AD107"/>
  <c r="AE107" s="1"/>
  <c r="N107"/>
  <c r="O107" s="1"/>
  <c r="AT105"/>
  <c r="AU105" s="1"/>
  <c r="AL105"/>
  <c r="AM105" s="1"/>
  <c r="AD105"/>
  <c r="AE105" s="1"/>
  <c r="J105"/>
  <c r="K105" s="1"/>
  <c r="AD102"/>
  <c r="AE102" s="1"/>
  <c r="V102"/>
  <c r="W102" s="1"/>
  <c r="N102"/>
  <c r="O102" s="1"/>
  <c r="J102"/>
  <c r="K102" s="1"/>
  <c r="AP101"/>
  <c r="AQ101" s="1"/>
  <c r="AL101"/>
  <c r="AM101" s="1"/>
  <c r="AH101"/>
  <c r="AI101" s="1"/>
  <c r="AD101"/>
  <c r="AE101" s="1"/>
  <c r="J101"/>
  <c r="K101" s="1"/>
  <c r="AP100"/>
  <c r="AQ100" s="1"/>
  <c r="AD100"/>
  <c r="AE100" s="1"/>
  <c r="R100"/>
  <c r="S100" s="1"/>
  <c r="AT99"/>
  <c r="AU99" s="1"/>
  <c r="AP99"/>
  <c r="AQ99" s="1"/>
  <c r="AL99"/>
  <c r="AM99" s="1"/>
  <c r="AD99"/>
  <c r="AE99" s="1"/>
  <c r="AD98"/>
  <c r="AE98" s="1"/>
  <c r="N98"/>
  <c r="O98" s="1"/>
  <c r="AT97"/>
  <c r="AU97" s="1"/>
  <c r="AL97"/>
  <c r="AM97" s="1"/>
  <c r="AD97"/>
  <c r="AE97" s="1"/>
  <c r="AD96"/>
  <c r="AE96" s="1"/>
  <c r="R96"/>
  <c r="S96" s="1"/>
  <c r="J96"/>
  <c r="K96" s="1"/>
  <c r="F96"/>
  <c r="G96" s="1"/>
  <c r="Z95"/>
  <c r="AA95" s="1"/>
  <c r="R95"/>
  <c r="S95" s="1"/>
  <c r="J95"/>
  <c r="K95" s="1"/>
  <c r="F95"/>
  <c r="G95" s="1"/>
  <c r="Z94"/>
  <c r="AA94" s="1"/>
  <c r="R94"/>
  <c r="S94" s="1"/>
  <c r="J94"/>
  <c r="K94" s="1"/>
  <c r="AD93"/>
  <c r="AE93" s="1"/>
  <c r="N93"/>
  <c r="O93" s="1"/>
  <c r="AT91"/>
  <c r="AU91" s="1"/>
  <c r="AD91"/>
  <c r="AE91" s="1"/>
  <c r="R91"/>
  <c r="S91" s="1"/>
  <c r="J91"/>
  <c r="K91" s="1"/>
  <c r="AD78"/>
  <c r="AE78" s="1"/>
  <c r="AD63"/>
  <c r="AE63" s="1"/>
  <c r="J57"/>
  <c r="K57" s="1"/>
  <c r="AD44"/>
  <c r="AE44" s="1"/>
  <c r="AD26"/>
  <c r="AE26" s="1"/>
  <c r="AD18"/>
  <c r="AE18" s="1"/>
  <c r="AD5"/>
  <c r="AE5" s="1"/>
</calcChain>
</file>

<file path=xl/sharedStrings.xml><?xml version="1.0" encoding="utf-8"?>
<sst xmlns="http://schemas.openxmlformats.org/spreadsheetml/2006/main" count="531" uniqueCount="177">
  <si>
    <t>№</t>
  </si>
  <si>
    <t>Номенклатура</t>
  </si>
  <si>
    <t>Мярка</t>
  </si>
  <si>
    <t>  бр. </t>
  </si>
  <si>
    <t>  оп. </t>
  </si>
  <si>
    <t>количество</t>
  </si>
  <si>
    <t>Самозареждащи се системи за инфузия на водно електролитни разтвори с прастмасова игла "накрайник" луер-лок за светлочувствителни медикаменти</t>
  </si>
  <si>
    <t>Удължител система за перфузия </t>
  </si>
  <si>
    <t>Самозареждащи се системи за инфузия на светлочуствителни разтвори с пластмасова игла, накрайник Safesite луер-лок за предотвратяване изтичането на медикаменти. С атнибактериален филтър на въздуховода. DEHP free 180см </t>
  </si>
  <si>
    <t>Система за трансфузия с пластмасова игла - гъвкава тръба, филтър, силиконизирана игла, прозрачен мек резервоар, херметичност при мин. вътрешно налягане 40Ра </t>
  </si>
  <si>
    <t>Система за инфузионни разтвори с пластмасова игла, филтър за разтвора, игла за въздух, игла - силиконово покритие, прозрачно тяло </t>
  </si>
  <si>
    <t>Система за инфузионни разтвори с метална игла, филтър за разтвора, игла за въздух,  игла - силиконово покритие, прозрачно тяло </t>
  </si>
  <si>
    <t>Спринцовки 1сс + игла трисъставни </t>
  </si>
  <si>
    <t>Спринцовки 2сс двусъставни </t>
  </si>
  <si>
    <t>Спринцовки и игли   </t>
  </si>
  <si>
    <t>Спринцовки 5сс двусъставни </t>
  </si>
  <si>
    <t>Спринцовкa LOR 8ml</t>
  </si>
  <si>
    <t>Спринцовки 10сс двусъставни </t>
  </si>
  <si>
    <t>Спринцовки 20сс двусъставни </t>
  </si>
  <si>
    <t>Спринцовки 50сс центричен конус за перфузор на Браун </t>
  </si>
  <si>
    <t>Спринцовки 50сс катетърен тип </t>
  </si>
  <si>
    <t>Спринцовки 100cc трисъставна </t>
  </si>
  <si>
    <t>Игли за спринцовки тип "Луер" 27G; 26G; 25G; 23G; 22G; 21G; 20G, 19G; 18G </t>
  </si>
  <si>
    <t>Игли спинални с кристално - прозрачка призма за визуално индентифициране на ликвора 18G, 19G, 20G, 22G и 25G </t>
  </si>
  <si>
    <t>Игли спинални 18G, 19G, 20G, 22G и 25G </t>
  </si>
  <si>
    <t>Инфузионни и трансфузионни системи   </t>
  </si>
  <si>
    <t>Система без PVC с вграден филтър 0,2µm за преливане на цистостатици</t>
  </si>
  <si>
    <t>Интравенозни катетри и централни венозни катетри   </t>
  </si>
  <si>
    <t>Периферни венозни катетри № 18 със самоактивиращ се метален предпазител </t>
  </si>
  <si>
    <t>Периферни венозни катетри № 20 със самоактивиращ се метален предпазител </t>
  </si>
  <si>
    <t>Периферни венозни катетри № 22 със самоактивиращ се метален предпазител </t>
  </si>
  <si>
    <t>Периферен венозен катетър с инжекционен портрфиксиращи крилца и цветен код на диаметъра   № 14 </t>
  </si>
  <si>
    <t>Периферен венозен катетър с инжекционен портрфиксиращи крилца и цветен код на диаметъра   № 16 </t>
  </si>
  <si>
    <t>Периферен венозен катетър с инжекционен портрфиксиращи крилца и цветен код на диаметъра   № 18 </t>
  </si>
  <si>
    <t>Периферен венозен катетър с инжекционен портрфиксиращи крилца и цветен код на диаметъра   № 20 </t>
  </si>
  <si>
    <t>Периферен венозен катетър с инжекционен портрфиксиращи крилца и цветен код на диаметъра   № 22 </t>
  </si>
  <si>
    <t>Капачки за периферни венозни катетри </t>
  </si>
  <si>
    <t>Трипътно кранче </t>
  </si>
  <si>
    <t>Централни венозни катетри набор на катетеризация на v.cava по техника катетър върху водач (Селдингер). Еднолумен катетър от полиуретан, с мек връх непрозрачен ренгенопозитивен, с прозрачно външно удължение ,маркировка за дължината, фиксаторен клипс </t>
  </si>
  <si>
    <t>Припътно кранче устойчиво на агресивни медикаменти</t>
  </si>
  <si>
    <t>Система за измерване на ЦВН </t>
  </si>
  <si>
    <t>Скала за измерване на ЦВН </t>
  </si>
  <si>
    <t>Набор за катетеризация на вена кава през вена Югуларис - игла G 14, катетър G 16</t>
  </si>
  <si>
    <t>Набор за катетеризация на вена кава през вена Югуларис - игла G 12, катетър G 14</t>
  </si>
  <si>
    <t>Набор за катетеризация на вена кава през вена Субклавия - игла G 14, катетър G 16</t>
  </si>
  <si>
    <t>Катетри и уринаторни торби   </t>
  </si>
  <si>
    <t>Торби PVC уринаторни с възвратен клапан, шлаух 1.5 м, вместимост на торбата 2.0 л, с горно източване, шагренов вътрешен слой, маркировка за обем, единично опаковани </t>
  </si>
  <si>
    <t>Торби PVC уринаторни с възвратен клапан, шлаух 1.5м, вместимост на торбата 2.0л, с горно източване, шагренов вътрешен слой, маркировка за обем - стерилни </t>
  </si>
  <si>
    <t>Торби PVC уринаторни с възвратен клапан, вместимост на торбата 750мл, шагренов вътрешен слой, маркировка за обем, с възможност за закрепване към крак, стерилни </t>
  </si>
  <si>
    <r>
      <t xml:space="preserve">Самозалепващ се мъжки външен катетър </t>
    </r>
    <r>
      <rPr>
        <i/>
        <sz val="10"/>
        <rFont val="Arial"/>
        <family val="2"/>
        <charset val="204"/>
      </rPr>
      <t>/кондом/</t>
    </r>
    <r>
      <rPr>
        <sz val="10"/>
        <rFont val="Arial"/>
        <family val="2"/>
        <charset val="204"/>
      </rPr>
      <t> </t>
    </r>
  </si>
  <si>
    <t>Презервативи </t>
  </si>
  <si>
    <t>Двупътен урологичен фолей катетър с балон 5-15 mlсс  - 14, 16, 18, 20, 22 CH, със силиконово покритие</t>
  </si>
  <si>
    <t>Трипътен урологичен фолей катетър с балон до 30ml - 14, 16, 18, 20, 22 CH със силиконово покритие </t>
  </si>
  <si>
    <t>Ректален катетър от СН20 до СН28 </t>
  </si>
  <si>
    <t>Катетър тип "Нелатон" с затворен атравматичен връх  от СН6 до СН22, L 400 mm </t>
  </si>
  <si>
    <t>Аспирационен сет Ян Калуер </t>
  </si>
  <si>
    <t>Аспиратор за многодозови флакони изравняващ налягането с антибактериален филтър 0,45µm и филтър за частици 5µm с възвратна клапа</t>
  </si>
  <si>
    <t>Аспиратор за многодозови флакони изравняващ налягането с антибактериален филтър 0,45µm и филтър за частици 5µm за малки флакони</t>
  </si>
  <si>
    <t>Сонди   </t>
  </si>
  <si>
    <t>Консуматив за кислородна терапия</t>
  </si>
  <si>
    <t>Сонда Блякмор </t>
  </si>
  <si>
    <t>Сонда стомашна с 1.20м шлаух от СН14 до СН26, тип "Левин", 3 отвора </t>
  </si>
  <si>
    <t>Сонда ендобронхиална аспирационна от №10 до №16 </t>
  </si>
  <si>
    <t>Сонда назодуоденална с 1.5м шлаух от СН14 до CH20 - 6 отвора </t>
  </si>
  <si>
    <t>Небулайзер </t>
  </si>
  <si>
    <t>Маска за амбу силиконова детска</t>
  </si>
  <si>
    <t>Маска за амбу силиконова за възрастни  </t>
  </si>
  <si>
    <t>Балони за дихателни апарати - 1 л </t>
  </si>
  <si>
    <t>Балони за дихателни апарати - 3 л </t>
  </si>
  <si>
    <t>Шлангове силиконови 22мм/22мм за анестезиологични апарати и респиратори 60см.</t>
  </si>
  <si>
    <t>Шлангове силиконови 22мм/22мм за анестезиологични апарати и респиратори 1,5м.</t>
  </si>
  <si>
    <t>Амбу за възрастни за многократна употреба</t>
  </si>
  <si>
    <t>Кислороден назален комплект за интензивна терапиа, L-150см тип "ЕШМАН" </t>
  </si>
  <si>
    <t>Кислороден назален комплект за интензивна терапиа, L-150см тип "ОЧИЛА" </t>
  </si>
  <si>
    <t>Комбинирани антибактериални и влагозадържащи филтри за анестезиологични апарати и респиратори  за възрастни. Мъртъв обем 55 мл., резистънс при поток 30 л/мин. - 0,9 mbar. Без съдържание на латекс и PVC.</t>
  </si>
  <si>
    <t xml:space="preserve">Антибактериални  механични (HEPA) филтри за респиратори за възрастни. Мъртъв обем  55 мл., резистънс при поток 30 л/мин. – 1,3 mbar. Без съдържание на латекс и PVC.    </t>
  </si>
  <si>
    <t>Шлангове за еднократна употреба с Y-конектор и отвор за газова проба (Luer -Lock ) за анестезиологични  апарати и респиратори за възрастни. Дължина 1.8 м. Без съдържание на латекс и PVC.</t>
  </si>
  <si>
    <t>Комплект еднократни аксесоари за анестезия за възрастни, състоящ се от: Шлангове с Y-конектор и отвор за газова проба (Luer -Lock) Дължина 1.8 м. Шланг с балон. Дължина на шланга - 0,8 м. Маска за анестезия с въздушна възглавничка и клапичка за надуване. Филтър антибактериален. Пробна линия за газов анализ (Luer –Lock) Без съдържание на латекс и PVC.   </t>
  </si>
  <si>
    <t>Консумативи за интубация,  трахеостомия и ларингеални маски</t>
  </si>
  <si>
    <t>Ендотрахеална армирана тръба с балон, с размери от 5,0 до 9,5 мм. </t>
  </si>
  <si>
    <t>Ендотрахиална тръба - Карленс лява/дясна </t>
  </si>
  <si>
    <t>Интубационна тръба детска с балон  от № 3.0 до № 6.0мм </t>
  </si>
  <si>
    <t>Интубационна тръба с балон № 6.5мм </t>
  </si>
  <si>
    <t>Интубационна тръба с балон № 7мм </t>
  </si>
  <si>
    <t>Интубационна тръба с балон № 7.5мм </t>
  </si>
  <si>
    <t>Интубационна тръба с балон № 8мм </t>
  </si>
  <si>
    <t>Интубационна тръба с балон № 8.5мм </t>
  </si>
  <si>
    <t>Ларингеална маска </t>
  </si>
  <si>
    <t>Трахеостомна канюла с балон</t>
  </si>
  <si>
    <t>Ендотрахиална тръба с допълнителна възможност за подаване на кислород от джет вентил</t>
  </si>
  <si>
    <t xml:space="preserve">Други консумативи  </t>
  </si>
  <si>
    <t>Гел контактен туби х 5 л. </t>
  </si>
  <si>
    <t>Гофриран дрен 25/23 cm по 10 броя в опаковка</t>
  </si>
  <si>
    <t>Гьодели № 1, 2, 3 </t>
  </si>
  <si>
    <t>Еднократни ръкохватки </t>
  </si>
  <si>
    <t>Електрод неутрален </t>
  </si>
  <si>
    <t>Електроди </t>
  </si>
  <si>
    <t>Мадицински термометри с метален флуид и максимално устройство.</t>
  </si>
  <si>
    <t>Иригатори за еднократна употреба /за клизма/ комплект </t>
  </si>
  <si>
    <t>Контейнери за остри и режещи предмети със специален жлеб да разчленяване на иглите от спринцовките по 5 л. </t>
  </si>
  <si>
    <t>Лепящи предоперационни, антимикробни подложки, да са бактерицидно (грам +, грам -), фунгицидно - захванати чрез залепваща горна част, в бял, син или прозрачен цвят, размер 120/90 </t>
  </si>
  <si>
    <t>Остриета резервни за скалпел x 100 бр./опаковка </t>
  </si>
  <si>
    <t>Постелка под пациент, трислойна, първи слой нетъкан текстил, втори слой абсорбираща вълна, трети слой полиетилен, размер 58/91 </t>
  </si>
  <si>
    <t>Аспирационен силиконов шлаух за многократна употреба, издържащ на определен брой стерилизации</t>
  </si>
  <si>
    <t>Сет за плазмофереза </t>
  </si>
  <si>
    <t>Т-система за подаване на кислород</t>
  </si>
  <si>
    <t>Шпатули дървени със заоблени краища за гърло </t>
  </si>
  <si>
    <t>Спринцовки, игли, системи, катетри, торби и сонди</t>
  </si>
  <si>
    <t>Консумативи за интубация и кислородна терапия</t>
  </si>
  <si>
    <r>
      <t>Апарат за кръвно налягане - механичен със слушалка</t>
    </r>
    <r>
      <rPr>
        <b/>
        <sz val="10"/>
        <rFont val="Calibri"/>
        <family val="2"/>
        <charset val="204"/>
      </rPr>
      <t>‰</t>
    </r>
  </si>
  <si>
    <t>Приложение 1</t>
  </si>
  <si>
    <t>Софинформ - Пк</t>
  </si>
  <si>
    <t>Софинформ - Цена</t>
  </si>
  <si>
    <t>Софинформ - Пц</t>
  </si>
  <si>
    <t>Софинформ - К</t>
  </si>
  <si>
    <t>МТИ - Пк</t>
  </si>
  <si>
    <t>МТИ - Цена</t>
  </si>
  <si>
    <t>МТИ - Пц</t>
  </si>
  <si>
    <t>МТИ - К</t>
  </si>
  <si>
    <t>Истлинк -Пк</t>
  </si>
  <si>
    <t>Истлинк -Цена</t>
  </si>
  <si>
    <t>Истлинк -Пц</t>
  </si>
  <si>
    <t>Истлинк -К</t>
  </si>
  <si>
    <t>Парамедика - Пк</t>
  </si>
  <si>
    <t>Парамедика - Цена</t>
  </si>
  <si>
    <t>Парамедика - Пц</t>
  </si>
  <si>
    <t>Парамедика - К</t>
  </si>
  <si>
    <t>Айкхорн и Ко - Пк</t>
  </si>
  <si>
    <t>Айкхорн и Ко - Цена</t>
  </si>
  <si>
    <t>Айкхорн и Ко - Пц</t>
  </si>
  <si>
    <t>Айкхорн и Ко - К</t>
  </si>
  <si>
    <t>Инвар - Пк</t>
  </si>
  <si>
    <t>Инвар - Цена</t>
  </si>
  <si>
    <t>Инвар - Пц</t>
  </si>
  <si>
    <t>Инвар - К</t>
  </si>
  <si>
    <t>Агарта - Пк</t>
  </si>
  <si>
    <t>Агарта - Цена</t>
  </si>
  <si>
    <t>Агарта - Пц</t>
  </si>
  <si>
    <t>Агарта - К</t>
  </si>
  <si>
    <t>Eлпак - Пк</t>
  </si>
  <si>
    <t>Eлпак - Цена</t>
  </si>
  <si>
    <t>Eлпак - Пц</t>
  </si>
  <si>
    <t>Eлпак - К</t>
  </si>
  <si>
    <t>Софарма - Пк</t>
  </si>
  <si>
    <t>Софарма - Цена</t>
  </si>
  <si>
    <t>Софарма - Пц</t>
  </si>
  <si>
    <t>Софарма - К</t>
  </si>
  <si>
    <t>Аквахим - Пк</t>
  </si>
  <si>
    <t>Аквахим - Цена</t>
  </si>
  <si>
    <t>Аквахим - Пц</t>
  </si>
  <si>
    <t>Аквахим - К</t>
  </si>
  <si>
    <t>Хелмед - Пк</t>
  </si>
  <si>
    <t>Хелмед - Цена</t>
  </si>
  <si>
    <t>Хелмед - Пц</t>
  </si>
  <si>
    <t>Хелмед - К</t>
  </si>
  <si>
    <t>Цена мин</t>
  </si>
  <si>
    <t xml:space="preserve">Агарта </t>
  </si>
  <si>
    <t xml:space="preserve">МТИ </t>
  </si>
  <si>
    <t xml:space="preserve">Парамедика </t>
  </si>
  <si>
    <t xml:space="preserve">Хелмед </t>
  </si>
  <si>
    <t>Истлинк</t>
  </si>
  <si>
    <t>Парамедика</t>
  </si>
  <si>
    <t xml:space="preserve">Инвар </t>
  </si>
  <si>
    <t xml:space="preserve">Софинформ </t>
  </si>
  <si>
    <t xml:space="preserve">Софарма </t>
  </si>
  <si>
    <t>Аквахим</t>
  </si>
  <si>
    <t>Парамедика / Аквахим</t>
  </si>
  <si>
    <t xml:space="preserve">Eлпак </t>
  </si>
  <si>
    <t xml:space="preserve">Айкхорн и Ко </t>
  </si>
  <si>
    <t>I - во място</t>
  </si>
  <si>
    <t>II - ро място</t>
  </si>
  <si>
    <t>III - то място</t>
  </si>
  <si>
    <t>V - то място</t>
  </si>
  <si>
    <t>IV - то място</t>
  </si>
  <si>
    <t xml:space="preserve">Хелмед / Софарма 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</si>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</sst>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hadow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69"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/>
    </xf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ill="1" applyAlignment="1"/>
    <xf numFmtId="2" fontId="3" fillId="0" borderId="1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workbookViewId="0">
      <selection activeCell="G1" sqref="G1"/>
    </sheetView>
  </sheetViews>
  <sheetFormatPr defaultRowHeight="12.75"/>
  <cols>
    <col min="1" max="1" width="4.7109375" customWidth="1"/>
    <col min="2" max="2" width="41.140625" customWidth="1"/>
    <col min="3" max="4" width="9.140625" hidden="1" customWidth="1"/>
    <col min="5" max="5" width="6.28515625" style="55" customWidth="1"/>
    <col min="6" max="6" width="8.140625" style="41" customWidth="1"/>
    <col min="7" max="7" width="8.28515625" style="41" customWidth="1"/>
    <col min="8" max="8" width="8" style="41" customWidth="1"/>
    <col min="9" max="15" width="8.7109375" style="41" customWidth="1"/>
    <col min="16" max="16" width="8" style="41" customWidth="1"/>
  </cols>
  <sheetData>
    <row r="1" spans="1:16">
      <c r="B1" s="29" t="s">
        <v>110</v>
      </c>
    </row>
    <row r="2" spans="1:16" ht="13.5" thickBot="1"/>
    <row r="3" spans="1:16" ht="39" thickBot="1">
      <c r="A3" s="24" t="s">
        <v>0</v>
      </c>
      <c r="B3" s="23" t="s">
        <v>1</v>
      </c>
      <c r="C3" s="22" t="s">
        <v>2</v>
      </c>
      <c r="D3" s="27" t="s">
        <v>5</v>
      </c>
      <c r="E3" s="56" t="s">
        <v>155</v>
      </c>
      <c r="F3" s="51" t="s">
        <v>112</v>
      </c>
      <c r="G3" s="51" t="s">
        <v>116</v>
      </c>
      <c r="H3" s="51" t="s">
        <v>120</v>
      </c>
      <c r="I3" s="51" t="s">
        <v>124</v>
      </c>
      <c r="J3" s="51" t="s">
        <v>128</v>
      </c>
      <c r="K3" s="51" t="s">
        <v>132</v>
      </c>
      <c r="L3" s="51" t="s">
        <v>136</v>
      </c>
      <c r="M3" s="51" t="s">
        <v>140</v>
      </c>
      <c r="N3" s="51" t="s">
        <v>144</v>
      </c>
      <c r="O3" s="51" t="s">
        <v>148</v>
      </c>
      <c r="P3" s="51" t="s">
        <v>152</v>
      </c>
    </row>
    <row r="4" spans="1:16" ht="27.75" customHeight="1">
      <c r="A4" s="28">
        <v>1</v>
      </c>
      <c r="B4" s="25" t="s">
        <v>107</v>
      </c>
      <c r="C4" s="25"/>
      <c r="D4" s="36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60"/>
    </row>
    <row r="5" spans="1:16" ht="25.5" customHeight="1">
      <c r="A5" s="11">
        <v>1</v>
      </c>
      <c r="B5" s="12" t="s">
        <v>14</v>
      </c>
      <c r="C5" s="32"/>
      <c r="D5" s="33"/>
      <c r="E5" s="47">
        <v>8.34</v>
      </c>
      <c r="F5" s="43"/>
      <c r="G5" s="43"/>
      <c r="H5" s="43"/>
      <c r="I5" s="43"/>
      <c r="J5" s="43"/>
      <c r="K5" s="43"/>
      <c r="L5" s="44">
        <v>8.34</v>
      </c>
      <c r="M5" s="43"/>
      <c r="N5" s="43"/>
      <c r="O5" s="43"/>
      <c r="P5" s="61"/>
    </row>
    <row r="6" spans="1:16">
      <c r="A6" s="4">
        <v>1.1000000000000001</v>
      </c>
      <c r="B6" s="10" t="s">
        <v>12</v>
      </c>
      <c r="C6" s="2" t="s">
        <v>3</v>
      </c>
      <c r="D6" s="19">
        <v>7000</v>
      </c>
      <c r="E6" s="58">
        <v>0.08</v>
      </c>
      <c r="F6" s="43"/>
      <c r="G6" s="43"/>
      <c r="H6" s="43"/>
      <c r="I6" s="43"/>
      <c r="J6" s="43"/>
      <c r="K6" s="43"/>
      <c r="L6" s="45">
        <v>0.08</v>
      </c>
      <c r="M6" s="43"/>
      <c r="N6" s="43"/>
      <c r="O6" s="43"/>
      <c r="P6" s="61"/>
    </row>
    <row r="7" spans="1:16">
      <c r="A7" s="4">
        <v>1.2</v>
      </c>
      <c r="B7" s="10" t="s">
        <v>13</v>
      </c>
      <c r="C7" s="34" t="s">
        <v>3</v>
      </c>
      <c r="D7" s="19">
        <v>100000</v>
      </c>
      <c r="E7" s="58">
        <v>0.03</v>
      </c>
      <c r="F7" s="43"/>
      <c r="G7" s="43"/>
      <c r="H7" s="43"/>
      <c r="I7" s="43"/>
      <c r="J7" s="43"/>
      <c r="K7" s="43"/>
      <c r="L7" s="45">
        <v>0.03</v>
      </c>
      <c r="M7" s="43"/>
      <c r="N7" s="43"/>
      <c r="O7" s="43"/>
      <c r="P7" s="61"/>
    </row>
    <row r="8" spans="1:16">
      <c r="A8" s="4">
        <v>1.3</v>
      </c>
      <c r="B8" s="10" t="s">
        <v>15</v>
      </c>
      <c r="C8" s="34" t="s">
        <v>3</v>
      </c>
      <c r="D8" s="19">
        <v>100000</v>
      </c>
      <c r="E8" s="58">
        <v>0.05</v>
      </c>
      <c r="F8" s="43"/>
      <c r="G8" s="43"/>
      <c r="H8" s="43"/>
      <c r="I8" s="43"/>
      <c r="J8" s="43"/>
      <c r="K8" s="43"/>
      <c r="L8" s="45">
        <v>0.05</v>
      </c>
      <c r="M8" s="43"/>
      <c r="N8" s="43"/>
      <c r="O8" s="43"/>
      <c r="P8" s="61"/>
    </row>
    <row r="9" spans="1:16">
      <c r="A9" s="4">
        <v>1.4</v>
      </c>
      <c r="B9" s="10" t="s">
        <v>16</v>
      </c>
      <c r="C9" s="34" t="s">
        <v>3</v>
      </c>
      <c r="D9" s="19">
        <v>1000</v>
      </c>
      <c r="E9" s="58">
        <v>0.68</v>
      </c>
      <c r="F9" s="43"/>
      <c r="G9" s="43"/>
      <c r="H9" s="43"/>
      <c r="I9" s="43"/>
      <c r="J9" s="43"/>
      <c r="K9" s="43"/>
      <c r="L9" s="45">
        <v>0.68</v>
      </c>
      <c r="M9" s="43"/>
      <c r="N9" s="43"/>
      <c r="O9" s="43"/>
      <c r="P9" s="61"/>
    </row>
    <row r="10" spans="1:16">
      <c r="A10" s="4">
        <v>1.5</v>
      </c>
      <c r="B10" s="10" t="s">
        <v>17</v>
      </c>
      <c r="C10" s="34" t="s">
        <v>3</v>
      </c>
      <c r="D10" s="19">
        <v>100000</v>
      </c>
      <c r="E10" s="58">
        <v>7.0000000000000007E-2</v>
      </c>
      <c r="F10" s="43"/>
      <c r="G10" s="43"/>
      <c r="H10" s="43"/>
      <c r="I10" s="43"/>
      <c r="J10" s="43"/>
      <c r="K10" s="43"/>
      <c r="L10" s="45">
        <v>7.0000000000000007E-2</v>
      </c>
      <c r="M10" s="43"/>
      <c r="N10" s="43"/>
      <c r="O10" s="43"/>
      <c r="P10" s="61"/>
    </row>
    <row r="11" spans="1:16">
      <c r="A11" s="4">
        <v>1.6</v>
      </c>
      <c r="B11" s="10" t="s">
        <v>18</v>
      </c>
      <c r="C11" s="34" t="s">
        <v>3</v>
      </c>
      <c r="D11" s="19">
        <v>50000</v>
      </c>
      <c r="E11" s="58">
        <v>0.11</v>
      </c>
      <c r="F11" s="43"/>
      <c r="G11" s="43"/>
      <c r="H11" s="43"/>
      <c r="I11" s="43"/>
      <c r="J11" s="43"/>
      <c r="K11" s="43"/>
      <c r="L11" s="45">
        <v>0.11</v>
      </c>
      <c r="M11" s="43"/>
      <c r="N11" s="43"/>
      <c r="O11" s="43"/>
      <c r="P11" s="61"/>
    </row>
    <row r="12" spans="1:16" ht="25.5">
      <c r="A12" s="4">
        <v>1.7</v>
      </c>
      <c r="B12" s="10" t="s">
        <v>19</v>
      </c>
      <c r="C12" s="34" t="s">
        <v>3</v>
      </c>
      <c r="D12" s="19">
        <v>8000</v>
      </c>
      <c r="E12" s="58">
        <v>1.26</v>
      </c>
      <c r="F12" s="43"/>
      <c r="G12" s="43"/>
      <c r="H12" s="43"/>
      <c r="I12" s="43"/>
      <c r="J12" s="43"/>
      <c r="K12" s="43"/>
      <c r="L12" s="45">
        <v>1.26</v>
      </c>
      <c r="M12" s="43"/>
      <c r="N12" s="43"/>
      <c r="O12" s="43"/>
      <c r="P12" s="61"/>
    </row>
    <row r="13" spans="1:16">
      <c r="A13" s="4">
        <v>1.8</v>
      </c>
      <c r="B13" s="10" t="s">
        <v>20</v>
      </c>
      <c r="C13" s="34" t="s">
        <v>3</v>
      </c>
      <c r="D13" s="19">
        <v>5000</v>
      </c>
      <c r="E13" s="58">
        <v>0.45</v>
      </c>
      <c r="F13" s="43"/>
      <c r="G13" s="43"/>
      <c r="H13" s="43"/>
      <c r="I13" s="43"/>
      <c r="J13" s="43"/>
      <c r="K13" s="43"/>
      <c r="L13" s="45">
        <v>0.45</v>
      </c>
      <c r="M13" s="43"/>
      <c r="N13" s="43"/>
      <c r="O13" s="43"/>
      <c r="P13" s="61"/>
    </row>
    <row r="14" spans="1:16">
      <c r="A14" s="4">
        <v>1.9</v>
      </c>
      <c r="B14" s="10" t="s">
        <v>21</v>
      </c>
      <c r="C14" s="34" t="s">
        <v>3</v>
      </c>
      <c r="D14" s="19">
        <v>500</v>
      </c>
      <c r="E14" s="58">
        <v>1.1599999999999999</v>
      </c>
      <c r="F14" s="43"/>
      <c r="G14" s="43"/>
      <c r="H14" s="43"/>
      <c r="I14" s="43"/>
      <c r="J14" s="43"/>
      <c r="K14" s="43"/>
      <c r="L14" s="45">
        <v>1.1599999999999999</v>
      </c>
      <c r="M14" s="43"/>
      <c r="N14" s="43"/>
      <c r="O14" s="43"/>
      <c r="P14" s="61"/>
    </row>
    <row r="15" spans="1:16" ht="25.5">
      <c r="A15" s="5">
        <v>1.1000000000000001</v>
      </c>
      <c r="B15" s="10" t="s">
        <v>22</v>
      </c>
      <c r="C15" s="34" t="s">
        <v>3</v>
      </c>
      <c r="D15" s="19">
        <v>350000</v>
      </c>
      <c r="E15" s="58">
        <v>0.03</v>
      </c>
      <c r="F15" s="43"/>
      <c r="G15" s="43"/>
      <c r="H15" s="43"/>
      <c r="I15" s="43"/>
      <c r="J15" s="43"/>
      <c r="K15" s="43"/>
      <c r="L15" s="45">
        <v>0.03</v>
      </c>
      <c r="M15" s="43"/>
      <c r="N15" s="43"/>
      <c r="O15" s="43"/>
      <c r="P15" s="61"/>
    </row>
    <row r="16" spans="1:16" ht="38.25">
      <c r="A16" s="5">
        <v>1.1100000000000001</v>
      </c>
      <c r="B16" s="10" t="s">
        <v>23</v>
      </c>
      <c r="C16" s="34" t="s">
        <v>3</v>
      </c>
      <c r="D16" s="19">
        <v>1000</v>
      </c>
      <c r="E16" s="58">
        <v>2.16</v>
      </c>
      <c r="F16" s="43"/>
      <c r="G16" s="43"/>
      <c r="H16" s="43"/>
      <c r="I16" s="43"/>
      <c r="J16" s="43"/>
      <c r="K16" s="43"/>
      <c r="L16" s="45">
        <v>2.16</v>
      </c>
      <c r="M16" s="43"/>
      <c r="N16" s="43"/>
      <c r="O16" s="43"/>
      <c r="P16" s="61"/>
    </row>
    <row r="17" spans="1:16">
      <c r="A17" s="5">
        <v>1.1200000000000001</v>
      </c>
      <c r="B17" s="10" t="s">
        <v>24</v>
      </c>
      <c r="C17" s="34" t="s">
        <v>3</v>
      </c>
      <c r="D17" s="19">
        <v>2500</v>
      </c>
      <c r="E17" s="58">
        <v>2.2599999999999998</v>
      </c>
      <c r="F17" s="43"/>
      <c r="G17" s="43"/>
      <c r="H17" s="43"/>
      <c r="I17" s="43"/>
      <c r="J17" s="43"/>
      <c r="K17" s="43"/>
      <c r="L17" s="45">
        <v>2.2599999999999998</v>
      </c>
      <c r="M17" s="43"/>
      <c r="N17" s="43"/>
      <c r="O17" s="43"/>
      <c r="P17" s="61"/>
    </row>
    <row r="18" spans="1:16" ht="25.5" customHeight="1">
      <c r="A18" s="13">
        <v>2</v>
      </c>
      <c r="B18" s="14" t="s">
        <v>25</v>
      </c>
      <c r="C18" s="30"/>
      <c r="D18" s="35"/>
      <c r="E18" s="47">
        <v>20.079999999999998</v>
      </c>
      <c r="F18" s="43"/>
      <c r="G18" s="43"/>
      <c r="H18" s="43"/>
      <c r="I18" s="43"/>
      <c r="J18" s="43"/>
      <c r="K18" s="43"/>
      <c r="L18" s="44">
        <v>20.079999999999998</v>
      </c>
      <c r="M18" s="43"/>
      <c r="N18" s="43"/>
      <c r="O18" s="43"/>
      <c r="P18" s="61"/>
    </row>
    <row r="19" spans="1:16" ht="52.5" customHeight="1">
      <c r="A19" s="4">
        <v>2.1</v>
      </c>
      <c r="B19" s="10" t="s">
        <v>11</v>
      </c>
      <c r="C19" s="34" t="s">
        <v>3</v>
      </c>
      <c r="D19" s="19">
        <v>75000</v>
      </c>
      <c r="E19" s="58">
        <v>0.42</v>
      </c>
      <c r="F19" s="43"/>
      <c r="G19" s="43"/>
      <c r="H19" s="43"/>
      <c r="I19" s="43"/>
      <c r="J19" s="43"/>
      <c r="K19" s="43"/>
      <c r="L19" s="45">
        <v>0.42</v>
      </c>
      <c r="M19" s="43"/>
      <c r="N19" s="43"/>
      <c r="O19" s="43"/>
      <c r="P19" s="61"/>
    </row>
    <row r="20" spans="1:16" ht="52.5" customHeight="1">
      <c r="A20" s="4">
        <v>2.2000000000000002</v>
      </c>
      <c r="B20" s="10" t="s">
        <v>10</v>
      </c>
      <c r="C20" s="34" t="s">
        <v>3</v>
      </c>
      <c r="D20" s="19">
        <v>15000</v>
      </c>
      <c r="E20" s="58">
        <v>0.45</v>
      </c>
      <c r="F20" s="43"/>
      <c r="G20" s="43"/>
      <c r="H20" s="43"/>
      <c r="I20" s="43"/>
      <c r="J20" s="43"/>
      <c r="K20" s="43"/>
      <c r="L20" s="45">
        <v>0.45</v>
      </c>
      <c r="M20" s="43"/>
      <c r="N20" s="43"/>
      <c r="O20" s="43"/>
      <c r="P20" s="61"/>
    </row>
    <row r="21" spans="1:16" ht="52.5" customHeight="1">
      <c r="A21" s="4">
        <v>2.2999999999999998</v>
      </c>
      <c r="B21" s="10" t="s">
        <v>9</v>
      </c>
      <c r="C21" s="34" t="s">
        <v>3</v>
      </c>
      <c r="D21" s="19">
        <v>5000</v>
      </c>
      <c r="E21" s="58">
        <v>0.49</v>
      </c>
      <c r="F21" s="43"/>
      <c r="G21" s="43"/>
      <c r="H21" s="43"/>
      <c r="I21" s="43"/>
      <c r="J21" s="43"/>
      <c r="K21" s="43"/>
      <c r="L21" s="45">
        <v>0.49</v>
      </c>
      <c r="M21" s="43"/>
      <c r="N21" s="43"/>
      <c r="O21" s="43"/>
      <c r="P21" s="61"/>
    </row>
    <row r="22" spans="1:16" ht="76.5">
      <c r="A22" s="4">
        <v>2.4</v>
      </c>
      <c r="B22" s="10" t="s">
        <v>8</v>
      </c>
      <c r="C22" s="34" t="s">
        <v>3</v>
      </c>
      <c r="D22" s="19">
        <v>1000</v>
      </c>
      <c r="E22" s="58">
        <v>1.32</v>
      </c>
      <c r="F22" s="43"/>
      <c r="G22" s="43"/>
      <c r="H22" s="43"/>
      <c r="I22" s="43"/>
      <c r="J22" s="43"/>
      <c r="K22" s="43"/>
      <c r="L22" s="45">
        <v>1.32</v>
      </c>
      <c r="M22" s="43"/>
      <c r="N22" s="43"/>
      <c r="O22" s="43"/>
      <c r="P22" s="61"/>
    </row>
    <row r="23" spans="1:16">
      <c r="A23" s="4">
        <v>2.5</v>
      </c>
      <c r="B23" s="10" t="s">
        <v>7</v>
      </c>
      <c r="C23" s="34" t="s">
        <v>3</v>
      </c>
      <c r="D23" s="19">
        <v>6000</v>
      </c>
      <c r="E23" s="58">
        <v>0.54</v>
      </c>
      <c r="F23" s="43"/>
      <c r="G23" s="43"/>
      <c r="H23" s="43"/>
      <c r="I23" s="43"/>
      <c r="J23" s="43"/>
      <c r="K23" s="43"/>
      <c r="L23" s="45">
        <v>0.54</v>
      </c>
      <c r="M23" s="43"/>
      <c r="N23" s="43"/>
      <c r="O23" s="43"/>
      <c r="P23" s="61"/>
    </row>
    <row r="24" spans="1:16" ht="51">
      <c r="A24" s="4">
        <v>2.6</v>
      </c>
      <c r="B24" s="10" t="s">
        <v>6</v>
      </c>
      <c r="C24" s="34" t="s">
        <v>3</v>
      </c>
      <c r="D24" s="19">
        <v>1000</v>
      </c>
      <c r="E24" s="58">
        <v>3.18</v>
      </c>
      <c r="F24" s="43"/>
      <c r="G24" s="43"/>
      <c r="H24" s="43"/>
      <c r="I24" s="43"/>
      <c r="J24" s="43"/>
      <c r="K24" s="43"/>
      <c r="L24" s="45">
        <v>3.18</v>
      </c>
      <c r="M24" s="43"/>
      <c r="N24" s="43"/>
      <c r="O24" s="43"/>
      <c r="P24" s="61"/>
    </row>
    <row r="25" spans="1:16" ht="25.5">
      <c r="A25" s="4">
        <v>2.7</v>
      </c>
      <c r="B25" s="10" t="s">
        <v>26</v>
      </c>
      <c r="C25" s="34" t="s">
        <v>3</v>
      </c>
      <c r="D25" s="19">
        <v>2000</v>
      </c>
      <c r="E25" s="58">
        <v>13.68</v>
      </c>
      <c r="F25" s="43"/>
      <c r="G25" s="43"/>
      <c r="H25" s="43"/>
      <c r="I25" s="43"/>
      <c r="J25" s="43"/>
      <c r="K25" s="43"/>
      <c r="L25" s="45">
        <v>13.68</v>
      </c>
      <c r="M25" s="43"/>
      <c r="N25" s="43"/>
      <c r="O25" s="43"/>
      <c r="P25" s="61"/>
    </row>
    <row r="26" spans="1:16" ht="25.5">
      <c r="A26" s="13">
        <v>3</v>
      </c>
      <c r="B26" s="14" t="s">
        <v>27</v>
      </c>
      <c r="C26" s="30"/>
      <c r="D26" s="35"/>
      <c r="E26" s="47">
        <v>97.48</v>
      </c>
      <c r="F26" s="43"/>
      <c r="G26" s="43"/>
      <c r="H26" s="43"/>
      <c r="I26" s="43"/>
      <c r="J26" s="43"/>
      <c r="K26" s="43"/>
      <c r="L26" s="44">
        <v>97.48</v>
      </c>
      <c r="M26" s="43"/>
      <c r="N26" s="43"/>
      <c r="O26" s="43"/>
      <c r="P26" s="61"/>
    </row>
    <row r="27" spans="1:16" ht="25.5">
      <c r="A27" s="4">
        <v>3.1</v>
      </c>
      <c r="B27" s="10" t="s">
        <v>28</v>
      </c>
      <c r="C27" s="34" t="s">
        <v>3</v>
      </c>
      <c r="D27" s="19">
        <v>500</v>
      </c>
      <c r="E27" s="58">
        <v>1.26</v>
      </c>
      <c r="F27" s="43"/>
      <c r="G27" s="43"/>
      <c r="H27" s="43"/>
      <c r="I27" s="43"/>
      <c r="J27" s="43"/>
      <c r="K27" s="43"/>
      <c r="L27" s="45">
        <v>1.26</v>
      </c>
      <c r="M27" s="43"/>
      <c r="N27" s="43"/>
      <c r="O27" s="43"/>
      <c r="P27" s="61"/>
    </row>
    <row r="28" spans="1:16" ht="25.5">
      <c r="A28" s="4">
        <v>3.2</v>
      </c>
      <c r="B28" s="10" t="s">
        <v>29</v>
      </c>
      <c r="C28" s="2" t="s">
        <v>3</v>
      </c>
      <c r="D28" s="19">
        <v>500</v>
      </c>
      <c r="E28" s="58">
        <v>1.26</v>
      </c>
      <c r="F28" s="43"/>
      <c r="G28" s="43"/>
      <c r="H28" s="43"/>
      <c r="I28" s="43"/>
      <c r="J28" s="43"/>
      <c r="K28" s="43"/>
      <c r="L28" s="45">
        <v>1.26</v>
      </c>
      <c r="M28" s="43"/>
      <c r="N28" s="43"/>
      <c r="O28" s="43"/>
      <c r="P28" s="61"/>
    </row>
    <row r="29" spans="1:16" ht="25.5">
      <c r="A29" s="4">
        <v>3.3</v>
      </c>
      <c r="B29" s="10" t="s">
        <v>30</v>
      </c>
      <c r="C29" s="2" t="s">
        <v>3</v>
      </c>
      <c r="D29" s="19">
        <v>500</v>
      </c>
      <c r="E29" s="58">
        <v>1.26</v>
      </c>
      <c r="F29" s="43"/>
      <c r="G29" s="43"/>
      <c r="H29" s="43"/>
      <c r="I29" s="43"/>
      <c r="J29" s="43"/>
      <c r="K29" s="43"/>
      <c r="L29" s="45">
        <v>1.26</v>
      </c>
      <c r="M29" s="43"/>
      <c r="N29" s="43"/>
      <c r="O29" s="43"/>
      <c r="P29" s="61"/>
    </row>
    <row r="30" spans="1:16" ht="38.25">
      <c r="A30" s="4">
        <v>3.4</v>
      </c>
      <c r="B30" s="10" t="s">
        <v>31</v>
      </c>
      <c r="C30" s="2" t="s">
        <v>3</v>
      </c>
      <c r="D30" s="19">
        <v>5000</v>
      </c>
      <c r="E30" s="58">
        <v>0.37</v>
      </c>
      <c r="F30" s="43"/>
      <c r="G30" s="43"/>
      <c r="H30" s="43"/>
      <c r="I30" s="43"/>
      <c r="J30" s="43"/>
      <c r="K30" s="43"/>
      <c r="L30" s="45">
        <v>0.37</v>
      </c>
      <c r="M30" s="43"/>
      <c r="N30" s="43"/>
      <c r="O30" s="43"/>
      <c r="P30" s="61"/>
    </row>
    <row r="31" spans="1:16" ht="38.25">
      <c r="A31" s="4">
        <v>3.5</v>
      </c>
      <c r="B31" s="10" t="s">
        <v>32</v>
      </c>
      <c r="C31" s="2" t="s">
        <v>3</v>
      </c>
      <c r="D31" s="19">
        <v>5000</v>
      </c>
      <c r="E31" s="58">
        <v>0.37</v>
      </c>
      <c r="F31" s="43"/>
      <c r="G31" s="43"/>
      <c r="H31" s="43"/>
      <c r="I31" s="43"/>
      <c r="J31" s="43"/>
      <c r="K31" s="43"/>
      <c r="L31" s="45">
        <v>0.37</v>
      </c>
      <c r="M31" s="43"/>
      <c r="N31" s="43"/>
      <c r="O31" s="43"/>
      <c r="P31" s="61"/>
    </row>
    <row r="32" spans="1:16" ht="38.25">
      <c r="A32" s="4">
        <v>3.6</v>
      </c>
      <c r="B32" s="10" t="s">
        <v>33</v>
      </c>
      <c r="C32" s="2" t="s">
        <v>3</v>
      </c>
      <c r="D32" s="19">
        <v>10000</v>
      </c>
      <c r="E32" s="58">
        <v>0.37</v>
      </c>
      <c r="F32" s="43"/>
      <c r="G32" s="43"/>
      <c r="H32" s="43"/>
      <c r="I32" s="43"/>
      <c r="J32" s="43"/>
      <c r="K32" s="43"/>
      <c r="L32" s="45">
        <v>0.37</v>
      </c>
      <c r="M32" s="43"/>
      <c r="N32" s="43"/>
      <c r="O32" s="43"/>
      <c r="P32" s="61"/>
    </row>
    <row r="33" spans="1:16" ht="38.25">
      <c r="A33" s="4">
        <v>3.7</v>
      </c>
      <c r="B33" s="10" t="s">
        <v>34</v>
      </c>
      <c r="C33" s="2" t="s">
        <v>3</v>
      </c>
      <c r="D33" s="19">
        <v>15000</v>
      </c>
      <c r="E33" s="58">
        <v>0.37</v>
      </c>
      <c r="F33" s="43"/>
      <c r="G33" s="43"/>
      <c r="H33" s="43"/>
      <c r="I33" s="43"/>
      <c r="J33" s="43"/>
      <c r="K33" s="43"/>
      <c r="L33" s="45">
        <v>0.37</v>
      </c>
      <c r="M33" s="43"/>
      <c r="N33" s="43"/>
      <c r="O33" s="43"/>
      <c r="P33" s="61"/>
    </row>
    <row r="34" spans="1:16" ht="38.25">
      <c r="A34" s="4">
        <v>3.8</v>
      </c>
      <c r="B34" s="10" t="s">
        <v>35</v>
      </c>
      <c r="C34" s="34" t="s">
        <v>3</v>
      </c>
      <c r="D34" s="19">
        <v>15000</v>
      </c>
      <c r="E34" s="58">
        <v>0.37</v>
      </c>
      <c r="F34" s="43"/>
      <c r="G34" s="43"/>
      <c r="H34" s="43"/>
      <c r="I34" s="43"/>
      <c r="J34" s="43"/>
      <c r="K34" s="43"/>
      <c r="L34" s="45">
        <v>0.37</v>
      </c>
      <c r="M34" s="43"/>
      <c r="N34" s="43"/>
      <c r="O34" s="43"/>
      <c r="P34" s="61"/>
    </row>
    <row r="35" spans="1:16">
      <c r="A35" s="4">
        <v>3.9</v>
      </c>
      <c r="B35" s="10" t="s">
        <v>36</v>
      </c>
      <c r="C35" s="34" t="s">
        <v>3</v>
      </c>
      <c r="D35" s="19">
        <v>21000</v>
      </c>
      <c r="E35" s="58">
        <v>7.0000000000000007E-2</v>
      </c>
      <c r="F35" s="43"/>
      <c r="G35" s="43"/>
      <c r="H35" s="43"/>
      <c r="I35" s="43"/>
      <c r="J35" s="43"/>
      <c r="K35" s="43"/>
      <c r="L35" s="45">
        <v>7.0000000000000007E-2</v>
      </c>
      <c r="M35" s="43"/>
      <c r="N35" s="43"/>
      <c r="O35" s="43"/>
      <c r="P35" s="61"/>
    </row>
    <row r="36" spans="1:16">
      <c r="A36" s="5">
        <v>3.1</v>
      </c>
      <c r="B36" s="10" t="s">
        <v>37</v>
      </c>
      <c r="C36" s="34" t="s">
        <v>3</v>
      </c>
      <c r="D36" s="19">
        <v>14000</v>
      </c>
      <c r="E36" s="58">
        <v>0.36</v>
      </c>
      <c r="F36" s="43"/>
      <c r="G36" s="43"/>
      <c r="H36" s="43"/>
      <c r="I36" s="43"/>
      <c r="J36" s="43"/>
      <c r="K36" s="43"/>
      <c r="L36" s="45">
        <v>0.36</v>
      </c>
      <c r="M36" s="43"/>
      <c r="N36" s="43"/>
      <c r="O36" s="43"/>
      <c r="P36" s="61"/>
    </row>
    <row r="37" spans="1:16" ht="25.5">
      <c r="A37" s="4">
        <v>3.11</v>
      </c>
      <c r="B37" s="10" t="s">
        <v>39</v>
      </c>
      <c r="C37" s="34" t="s">
        <v>3</v>
      </c>
      <c r="D37" s="19">
        <v>1000</v>
      </c>
      <c r="E37" s="58">
        <v>0.61</v>
      </c>
      <c r="F37" s="43"/>
      <c r="G37" s="43"/>
      <c r="H37" s="43"/>
      <c r="I37" s="43"/>
      <c r="J37" s="43"/>
      <c r="K37" s="43"/>
      <c r="L37" s="45">
        <v>0.61</v>
      </c>
      <c r="M37" s="43"/>
      <c r="N37" s="43"/>
      <c r="O37" s="43"/>
      <c r="P37" s="61"/>
    </row>
    <row r="38" spans="1:16" ht="89.25">
      <c r="A38" s="4">
        <v>3.12</v>
      </c>
      <c r="B38" s="10" t="s">
        <v>38</v>
      </c>
      <c r="C38" s="34" t="s">
        <v>3</v>
      </c>
      <c r="D38" s="19">
        <v>400</v>
      </c>
      <c r="E38" s="58">
        <v>29.8</v>
      </c>
      <c r="F38" s="43"/>
      <c r="G38" s="43"/>
      <c r="H38" s="43"/>
      <c r="I38" s="43"/>
      <c r="J38" s="43"/>
      <c r="K38" s="43"/>
      <c r="L38" s="45">
        <v>29.8</v>
      </c>
      <c r="M38" s="43"/>
      <c r="N38" s="43"/>
      <c r="O38" s="43"/>
      <c r="P38" s="61"/>
    </row>
    <row r="39" spans="1:16">
      <c r="A39" s="4">
        <v>3.13</v>
      </c>
      <c r="B39" s="10" t="s">
        <v>40</v>
      </c>
      <c r="C39" s="34" t="s">
        <v>3</v>
      </c>
      <c r="D39" s="19">
        <v>20</v>
      </c>
      <c r="E39" s="58">
        <v>3.24</v>
      </c>
      <c r="F39" s="43"/>
      <c r="G39" s="43"/>
      <c r="H39" s="43"/>
      <c r="I39" s="43"/>
      <c r="J39" s="43"/>
      <c r="K39" s="43"/>
      <c r="L39" s="45">
        <v>3.24</v>
      </c>
      <c r="M39" s="43"/>
      <c r="N39" s="43"/>
      <c r="O39" s="43"/>
      <c r="P39" s="61"/>
    </row>
    <row r="40" spans="1:16">
      <c r="A40" s="4">
        <v>3.14</v>
      </c>
      <c r="B40" s="10" t="s">
        <v>41</v>
      </c>
      <c r="C40" s="34" t="s">
        <v>3</v>
      </c>
      <c r="D40" s="19">
        <v>20</v>
      </c>
      <c r="E40" s="58">
        <v>4.16</v>
      </c>
      <c r="F40" s="43"/>
      <c r="G40" s="43"/>
      <c r="H40" s="43"/>
      <c r="I40" s="43"/>
      <c r="J40" s="43"/>
      <c r="K40" s="43"/>
      <c r="L40" s="45">
        <v>4.16</v>
      </c>
      <c r="M40" s="43"/>
      <c r="N40" s="43"/>
      <c r="O40" s="43"/>
      <c r="P40" s="61"/>
    </row>
    <row r="41" spans="1:16" ht="25.5">
      <c r="A41" s="4">
        <v>3.15</v>
      </c>
      <c r="B41" s="10" t="s">
        <v>42</v>
      </c>
      <c r="C41" s="34" t="s">
        <v>3</v>
      </c>
      <c r="D41" s="19">
        <v>100</v>
      </c>
      <c r="E41" s="58">
        <v>17.87</v>
      </c>
      <c r="F41" s="43"/>
      <c r="G41" s="43"/>
      <c r="H41" s="43"/>
      <c r="I41" s="43"/>
      <c r="J41" s="43"/>
      <c r="K41" s="43"/>
      <c r="L41" s="45">
        <v>17.87</v>
      </c>
      <c r="M41" s="43"/>
      <c r="N41" s="43"/>
      <c r="O41" s="43"/>
      <c r="P41" s="61"/>
    </row>
    <row r="42" spans="1:16" ht="25.5">
      <c r="A42" s="4">
        <v>3.16</v>
      </c>
      <c r="B42" s="10" t="s">
        <v>43</v>
      </c>
      <c r="C42" s="34" t="s">
        <v>3</v>
      </c>
      <c r="D42" s="19">
        <v>100</v>
      </c>
      <c r="E42" s="58">
        <v>17.87</v>
      </c>
      <c r="F42" s="43"/>
      <c r="G42" s="43"/>
      <c r="H42" s="43"/>
      <c r="I42" s="43"/>
      <c r="J42" s="43"/>
      <c r="K42" s="43"/>
      <c r="L42" s="45">
        <v>17.87</v>
      </c>
      <c r="M42" s="43"/>
      <c r="N42" s="43"/>
      <c r="O42" s="43"/>
      <c r="P42" s="61"/>
    </row>
    <row r="43" spans="1:16" ht="25.5">
      <c r="A43" s="4">
        <v>3.17</v>
      </c>
      <c r="B43" s="10" t="s">
        <v>44</v>
      </c>
      <c r="C43" s="34" t="s">
        <v>3</v>
      </c>
      <c r="D43" s="19">
        <v>100</v>
      </c>
      <c r="E43" s="58">
        <v>17.87</v>
      </c>
      <c r="F43" s="43"/>
      <c r="G43" s="43"/>
      <c r="H43" s="43"/>
      <c r="I43" s="43"/>
      <c r="J43" s="43"/>
      <c r="K43" s="43"/>
      <c r="L43" s="45">
        <v>17.87</v>
      </c>
      <c r="M43" s="43"/>
      <c r="N43" s="43"/>
      <c r="O43" s="43"/>
      <c r="P43" s="61"/>
    </row>
    <row r="44" spans="1:16" ht="27.75" customHeight="1">
      <c r="A44" s="13">
        <v>4</v>
      </c>
      <c r="B44" s="14" t="s">
        <v>45</v>
      </c>
      <c r="C44" s="30"/>
      <c r="D44" s="35"/>
      <c r="E44" s="47">
        <v>9.7200000000000006</v>
      </c>
      <c r="F44" s="43"/>
      <c r="G44" s="43"/>
      <c r="H44" s="43"/>
      <c r="I44" s="43"/>
      <c r="J44" s="43"/>
      <c r="K44" s="43"/>
      <c r="L44" s="44">
        <v>9.7200000000000006</v>
      </c>
      <c r="M44" s="43"/>
      <c r="N44" s="43"/>
      <c r="O44" s="43"/>
      <c r="P44" s="61"/>
    </row>
    <row r="45" spans="1:16" ht="51">
      <c r="A45" s="4">
        <v>4.0999999999999996</v>
      </c>
      <c r="B45" s="10" t="s">
        <v>46</v>
      </c>
      <c r="C45" s="34" t="s">
        <v>3</v>
      </c>
      <c r="D45" s="19">
        <v>49000</v>
      </c>
      <c r="E45" s="58">
        <v>0.38</v>
      </c>
      <c r="F45" s="43"/>
      <c r="G45" s="43"/>
      <c r="H45" s="43"/>
      <c r="I45" s="43"/>
      <c r="J45" s="43"/>
      <c r="K45" s="43"/>
      <c r="L45" s="45">
        <v>0.38</v>
      </c>
      <c r="M45" s="43"/>
      <c r="N45" s="43"/>
      <c r="O45" s="43"/>
      <c r="P45" s="61"/>
    </row>
    <row r="46" spans="1:16" ht="51">
      <c r="A46" s="4">
        <v>4.2</v>
      </c>
      <c r="B46" s="10" t="s">
        <v>47</v>
      </c>
      <c r="C46" s="34" t="s">
        <v>3</v>
      </c>
      <c r="D46" s="19">
        <v>1000</v>
      </c>
      <c r="E46" s="58">
        <v>0.39</v>
      </c>
      <c r="F46" s="43"/>
      <c r="G46" s="43"/>
      <c r="H46" s="43"/>
      <c r="I46" s="43"/>
      <c r="J46" s="43"/>
      <c r="K46" s="43"/>
      <c r="L46" s="45">
        <v>0.39</v>
      </c>
      <c r="M46" s="43"/>
      <c r="N46" s="43"/>
      <c r="O46" s="43"/>
      <c r="P46" s="61"/>
    </row>
    <row r="47" spans="1:16" ht="63.75">
      <c r="A47" s="4">
        <v>4.3</v>
      </c>
      <c r="B47" s="10" t="s">
        <v>48</v>
      </c>
      <c r="C47" s="34" t="s">
        <v>3</v>
      </c>
      <c r="D47" s="19">
        <v>500</v>
      </c>
      <c r="E47" s="58">
        <v>0.89</v>
      </c>
      <c r="F47" s="43"/>
      <c r="G47" s="43"/>
      <c r="H47" s="43"/>
      <c r="I47" s="43"/>
      <c r="J47" s="43"/>
      <c r="K47" s="43"/>
      <c r="L47" s="45">
        <v>0.89</v>
      </c>
      <c r="M47" s="43"/>
      <c r="N47" s="43"/>
      <c r="O47" s="43"/>
      <c r="P47" s="61"/>
    </row>
    <row r="48" spans="1:16" ht="25.5">
      <c r="A48" s="4">
        <v>4.4000000000000004</v>
      </c>
      <c r="B48" s="10" t="s">
        <v>49</v>
      </c>
      <c r="C48" s="34" t="s">
        <v>3</v>
      </c>
      <c r="D48" s="19">
        <v>100</v>
      </c>
      <c r="E48" s="58">
        <v>0.61</v>
      </c>
      <c r="F48" s="43"/>
      <c r="G48" s="43"/>
      <c r="H48" s="43"/>
      <c r="I48" s="43"/>
      <c r="J48" s="43"/>
      <c r="K48" s="43"/>
      <c r="L48" s="45">
        <v>0.61</v>
      </c>
      <c r="M48" s="43"/>
      <c r="N48" s="43"/>
      <c r="O48" s="43"/>
      <c r="P48" s="61"/>
    </row>
    <row r="49" spans="1:16">
      <c r="A49" s="4">
        <v>4.5</v>
      </c>
      <c r="B49" s="10" t="s">
        <v>50</v>
      </c>
      <c r="C49" s="34" t="s">
        <v>3</v>
      </c>
      <c r="D49" s="19">
        <v>400</v>
      </c>
      <c r="E49" s="58">
        <v>0.24</v>
      </c>
      <c r="F49" s="43"/>
      <c r="G49" s="43"/>
      <c r="H49" s="43"/>
      <c r="I49" s="43"/>
      <c r="J49" s="43"/>
      <c r="K49" s="43"/>
      <c r="L49" s="45">
        <v>0.24</v>
      </c>
      <c r="M49" s="43"/>
      <c r="N49" s="43"/>
      <c r="O49" s="43"/>
      <c r="P49" s="61"/>
    </row>
    <row r="50" spans="1:16" ht="38.25">
      <c r="A50" s="4">
        <v>4.5999999999999996</v>
      </c>
      <c r="B50" s="10" t="s">
        <v>51</v>
      </c>
      <c r="C50" s="34" t="s">
        <v>3</v>
      </c>
      <c r="D50" s="19">
        <v>4000</v>
      </c>
      <c r="E50" s="58">
        <v>0.68</v>
      </c>
      <c r="F50" s="43"/>
      <c r="G50" s="43"/>
      <c r="H50" s="43"/>
      <c r="I50" s="43"/>
      <c r="J50" s="43"/>
      <c r="K50" s="43"/>
      <c r="L50" s="45">
        <v>0.68</v>
      </c>
      <c r="M50" s="43"/>
      <c r="N50" s="43"/>
      <c r="O50" s="43"/>
      <c r="P50" s="61"/>
    </row>
    <row r="51" spans="1:16" ht="38.25">
      <c r="A51" s="4">
        <v>4.7</v>
      </c>
      <c r="B51" s="10" t="s">
        <v>52</v>
      </c>
      <c r="C51" s="34" t="s">
        <v>3</v>
      </c>
      <c r="D51" s="19">
        <v>500</v>
      </c>
      <c r="E51" s="58">
        <v>1.32</v>
      </c>
      <c r="F51" s="43"/>
      <c r="G51" s="43"/>
      <c r="H51" s="43"/>
      <c r="I51" s="43"/>
      <c r="J51" s="43"/>
      <c r="K51" s="43"/>
      <c r="L51" s="45">
        <v>1.32</v>
      </c>
      <c r="M51" s="43"/>
      <c r="N51" s="43"/>
      <c r="O51" s="43"/>
      <c r="P51" s="61"/>
    </row>
    <row r="52" spans="1:16">
      <c r="A52" s="4">
        <v>4.8</v>
      </c>
      <c r="B52" s="10" t="s">
        <v>53</v>
      </c>
      <c r="C52" s="34" t="s">
        <v>3</v>
      </c>
      <c r="D52" s="19">
        <v>300</v>
      </c>
      <c r="E52" s="58">
        <v>0.52</v>
      </c>
      <c r="F52" s="43"/>
      <c r="G52" s="43"/>
      <c r="H52" s="43"/>
      <c r="I52" s="43"/>
      <c r="J52" s="43"/>
      <c r="K52" s="43"/>
      <c r="L52" s="45">
        <v>0.52</v>
      </c>
      <c r="M52" s="43"/>
      <c r="N52" s="43"/>
      <c r="O52" s="43"/>
      <c r="P52" s="61"/>
    </row>
    <row r="53" spans="1:16" ht="38.25">
      <c r="A53" s="4">
        <v>4.9000000000000004</v>
      </c>
      <c r="B53" s="10" t="s">
        <v>54</v>
      </c>
      <c r="C53" s="34" t="s">
        <v>3</v>
      </c>
      <c r="D53" s="19">
        <v>26000</v>
      </c>
      <c r="E53" s="58">
        <v>0.28000000000000003</v>
      </c>
      <c r="F53" s="43"/>
      <c r="G53" s="43"/>
      <c r="H53" s="43"/>
      <c r="I53" s="43"/>
      <c r="J53" s="43"/>
      <c r="K53" s="43"/>
      <c r="L53" s="45">
        <v>0.28000000000000003</v>
      </c>
      <c r="M53" s="43"/>
      <c r="N53" s="43"/>
      <c r="O53" s="43"/>
      <c r="P53" s="61"/>
    </row>
    <row r="54" spans="1:16">
      <c r="A54" s="5">
        <v>4.0999999999999996</v>
      </c>
      <c r="B54" s="10" t="s">
        <v>55</v>
      </c>
      <c r="C54" s="34" t="s">
        <v>3</v>
      </c>
      <c r="D54" s="19">
        <v>1000</v>
      </c>
      <c r="E54" s="58">
        <v>2.46</v>
      </c>
      <c r="F54" s="43"/>
      <c r="G54" s="43"/>
      <c r="H54" s="43"/>
      <c r="I54" s="43"/>
      <c r="J54" s="43"/>
      <c r="K54" s="43"/>
      <c r="L54" s="45">
        <v>2.46</v>
      </c>
      <c r="M54" s="43"/>
      <c r="N54" s="43"/>
      <c r="O54" s="43"/>
      <c r="P54" s="61"/>
    </row>
    <row r="55" spans="1:16" ht="51">
      <c r="A55" s="4">
        <v>4.1100000000000003</v>
      </c>
      <c r="B55" s="10" t="s">
        <v>56</v>
      </c>
      <c r="C55" s="34" t="s">
        <v>3</v>
      </c>
      <c r="D55" s="19">
        <v>500</v>
      </c>
      <c r="E55" s="58">
        <v>0.98</v>
      </c>
      <c r="F55" s="43"/>
      <c r="G55" s="43"/>
      <c r="H55" s="43"/>
      <c r="I55" s="43"/>
      <c r="J55" s="43"/>
      <c r="K55" s="43"/>
      <c r="L55" s="45">
        <v>0.98</v>
      </c>
      <c r="M55" s="43"/>
      <c r="N55" s="43"/>
      <c r="O55" s="43"/>
      <c r="P55" s="61"/>
    </row>
    <row r="56" spans="1:16" ht="51">
      <c r="A56" s="4">
        <v>4.12</v>
      </c>
      <c r="B56" s="10" t="s">
        <v>57</v>
      </c>
      <c r="C56" s="34" t="s">
        <v>3</v>
      </c>
      <c r="D56" s="19">
        <v>300</v>
      </c>
      <c r="E56" s="58">
        <v>0.97</v>
      </c>
      <c r="F56" s="43"/>
      <c r="G56" s="43"/>
      <c r="H56" s="43"/>
      <c r="I56" s="43"/>
      <c r="J56" s="43"/>
      <c r="K56" s="43"/>
      <c r="L56" s="45">
        <v>0.97</v>
      </c>
      <c r="M56" s="43"/>
      <c r="N56" s="43"/>
      <c r="O56" s="43"/>
      <c r="P56" s="61"/>
    </row>
    <row r="57" spans="1:16">
      <c r="A57" s="13">
        <v>5</v>
      </c>
      <c r="B57" s="14" t="s">
        <v>58</v>
      </c>
      <c r="C57" s="30"/>
      <c r="D57" s="35"/>
      <c r="E57" s="47">
        <v>74.349999999999994</v>
      </c>
      <c r="F57" s="43"/>
      <c r="G57" s="44">
        <v>74.349999999999994</v>
      </c>
      <c r="H57" s="43"/>
      <c r="I57" s="43"/>
      <c r="J57" s="43"/>
      <c r="K57" s="43"/>
      <c r="L57" s="43"/>
      <c r="M57" s="43"/>
      <c r="N57" s="43"/>
      <c r="O57" s="43"/>
      <c r="P57" s="61"/>
    </row>
    <row r="58" spans="1:16">
      <c r="A58" s="4">
        <v>5.0999999999999996</v>
      </c>
      <c r="B58" s="10" t="s">
        <v>60</v>
      </c>
      <c r="C58" s="34" t="s">
        <v>3</v>
      </c>
      <c r="D58" s="19">
        <v>60</v>
      </c>
      <c r="E58" s="58">
        <v>72.45</v>
      </c>
      <c r="F58" s="43"/>
      <c r="G58" s="45">
        <v>72.45</v>
      </c>
      <c r="H58" s="43"/>
      <c r="I58" s="43"/>
      <c r="J58" s="43"/>
      <c r="K58" s="43"/>
      <c r="L58" s="43"/>
      <c r="M58" s="43"/>
      <c r="N58" s="43"/>
      <c r="O58" s="43"/>
      <c r="P58" s="61"/>
    </row>
    <row r="59" spans="1:16" ht="25.5">
      <c r="A59" s="4">
        <v>5.2</v>
      </c>
      <c r="B59" s="10" t="s">
        <v>61</v>
      </c>
      <c r="C59" s="2" t="s">
        <v>3</v>
      </c>
      <c r="D59" s="19">
        <v>500</v>
      </c>
      <c r="E59" s="58">
        <v>0.85</v>
      </c>
      <c r="F59" s="43"/>
      <c r="G59" s="45">
        <v>0.85</v>
      </c>
      <c r="H59" s="43"/>
      <c r="I59" s="43"/>
      <c r="J59" s="43"/>
      <c r="K59" s="43"/>
      <c r="L59" s="43"/>
      <c r="M59" s="43"/>
      <c r="N59" s="43"/>
      <c r="O59" s="43"/>
      <c r="P59" s="61"/>
    </row>
    <row r="60" spans="1:16" ht="25.5">
      <c r="A60" s="4">
        <v>5.3</v>
      </c>
      <c r="B60" s="10" t="s">
        <v>62</v>
      </c>
      <c r="C60" s="2" t="s">
        <v>3</v>
      </c>
      <c r="D60" s="19">
        <v>4000</v>
      </c>
      <c r="E60" s="58">
        <v>0.35</v>
      </c>
      <c r="F60" s="43"/>
      <c r="G60" s="45">
        <v>0.35</v>
      </c>
      <c r="H60" s="43"/>
      <c r="I60" s="43"/>
      <c r="J60" s="43"/>
      <c r="K60" s="43"/>
      <c r="L60" s="43"/>
      <c r="M60" s="43"/>
      <c r="N60" s="43"/>
      <c r="O60" s="43"/>
      <c r="P60" s="61"/>
    </row>
    <row r="61" spans="1:16" ht="25.5">
      <c r="A61" s="4">
        <v>5.4</v>
      </c>
      <c r="B61" s="10" t="s">
        <v>63</v>
      </c>
      <c r="C61" s="2" t="s">
        <v>3</v>
      </c>
      <c r="D61" s="19">
        <v>2000</v>
      </c>
      <c r="E61" s="58">
        <v>0.7</v>
      </c>
      <c r="F61" s="43"/>
      <c r="G61" s="45">
        <v>0.7</v>
      </c>
      <c r="H61" s="43"/>
      <c r="I61" s="43"/>
      <c r="J61" s="43"/>
      <c r="K61" s="43"/>
      <c r="L61" s="43"/>
      <c r="M61" s="43"/>
      <c r="N61" s="43"/>
      <c r="O61" s="43"/>
      <c r="P61" s="61"/>
    </row>
    <row r="62" spans="1:16" ht="25.5">
      <c r="A62" s="26">
        <v>2</v>
      </c>
      <c r="B62" s="17" t="s">
        <v>108</v>
      </c>
      <c r="C62" s="18"/>
      <c r="D62" s="37"/>
      <c r="E62" s="58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61"/>
    </row>
    <row r="63" spans="1:16" ht="29.25" customHeight="1">
      <c r="A63" s="13">
        <v>1</v>
      </c>
      <c r="B63" s="14" t="s">
        <v>59</v>
      </c>
      <c r="C63" s="30"/>
      <c r="D63" s="35"/>
      <c r="E63" s="47">
        <v>504.67</v>
      </c>
      <c r="F63" s="43"/>
      <c r="G63" s="43"/>
      <c r="H63" s="43"/>
      <c r="I63" s="43"/>
      <c r="J63" s="43"/>
      <c r="K63" s="43"/>
      <c r="L63" s="44">
        <v>504.67</v>
      </c>
      <c r="M63" s="43"/>
      <c r="N63" s="43"/>
      <c r="O63" s="43"/>
      <c r="P63" s="61"/>
    </row>
    <row r="64" spans="1:16">
      <c r="A64" s="7">
        <v>1.1000000000000001</v>
      </c>
      <c r="B64" s="3" t="s">
        <v>64</v>
      </c>
      <c r="C64" s="2" t="s">
        <v>3</v>
      </c>
      <c r="D64" s="19">
        <v>50</v>
      </c>
      <c r="E64" s="58">
        <v>4.25</v>
      </c>
      <c r="F64" s="43"/>
      <c r="G64" s="43"/>
      <c r="H64" s="43"/>
      <c r="I64" s="43"/>
      <c r="J64" s="43"/>
      <c r="K64" s="43"/>
      <c r="L64" s="45">
        <v>4.25</v>
      </c>
      <c r="M64" s="43"/>
      <c r="N64" s="43"/>
      <c r="O64" s="43"/>
      <c r="P64" s="61"/>
    </row>
    <row r="65" spans="1:16">
      <c r="A65" s="7">
        <v>1.2</v>
      </c>
      <c r="B65" s="3" t="s">
        <v>65</v>
      </c>
      <c r="C65" s="2" t="s">
        <v>3</v>
      </c>
      <c r="D65" s="19">
        <v>20</v>
      </c>
      <c r="E65" s="58">
        <v>8.75</v>
      </c>
      <c r="F65" s="43"/>
      <c r="G65" s="43"/>
      <c r="H65" s="43"/>
      <c r="I65" s="43"/>
      <c r="J65" s="43"/>
      <c r="K65" s="43"/>
      <c r="L65" s="45">
        <v>8.75</v>
      </c>
      <c r="M65" s="43"/>
      <c r="N65" s="43"/>
      <c r="O65" s="43"/>
      <c r="P65" s="61"/>
    </row>
    <row r="66" spans="1:16">
      <c r="A66" s="7">
        <v>1.3</v>
      </c>
      <c r="B66" s="3" t="s">
        <v>66</v>
      </c>
      <c r="C66" s="2" t="s">
        <v>3</v>
      </c>
      <c r="D66" s="19">
        <v>50</v>
      </c>
      <c r="E66" s="58">
        <v>12.56</v>
      </c>
      <c r="F66" s="43"/>
      <c r="G66" s="43"/>
      <c r="H66" s="43"/>
      <c r="I66" s="43"/>
      <c r="J66" s="43"/>
      <c r="K66" s="43"/>
      <c r="L66" s="45">
        <v>12.56</v>
      </c>
      <c r="M66" s="43"/>
      <c r="N66" s="43"/>
      <c r="O66" s="43"/>
      <c r="P66" s="61"/>
    </row>
    <row r="67" spans="1:16">
      <c r="A67" s="7">
        <v>1.4</v>
      </c>
      <c r="B67" s="3" t="s">
        <v>67</v>
      </c>
      <c r="C67" s="2" t="s">
        <v>3</v>
      </c>
      <c r="D67" s="19">
        <v>5</v>
      </c>
      <c r="E67" s="58">
        <v>85.56</v>
      </c>
      <c r="F67" s="43"/>
      <c r="G67" s="43"/>
      <c r="H67" s="43"/>
      <c r="I67" s="43"/>
      <c r="J67" s="43"/>
      <c r="K67" s="43"/>
      <c r="L67" s="45">
        <v>85.56</v>
      </c>
      <c r="M67" s="43"/>
      <c r="N67" s="43"/>
      <c r="O67" s="43"/>
      <c r="P67" s="61"/>
    </row>
    <row r="68" spans="1:16">
      <c r="A68" s="7">
        <v>1.5</v>
      </c>
      <c r="B68" s="3" t="s">
        <v>68</v>
      </c>
      <c r="C68" s="2" t="s">
        <v>3</v>
      </c>
      <c r="D68" s="19">
        <v>5</v>
      </c>
      <c r="E68" s="58">
        <v>104.23</v>
      </c>
      <c r="F68" s="43"/>
      <c r="G68" s="43"/>
      <c r="H68" s="43"/>
      <c r="I68" s="43"/>
      <c r="J68" s="43"/>
      <c r="K68" s="43"/>
      <c r="L68" s="45">
        <v>104.23</v>
      </c>
      <c r="M68" s="43"/>
      <c r="N68" s="43"/>
      <c r="O68" s="43"/>
      <c r="P68" s="61"/>
    </row>
    <row r="69" spans="1:16" ht="38.25">
      <c r="A69" s="7">
        <v>1.6</v>
      </c>
      <c r="B69" s="3" t="s">
        <v>69</v>
      </c>
      <c r="C69" s="34" t="s">
        <v>3</v>
      </c>
      <c r="D69" s="19">
        <v>50</v>
      </c>
      <c r="E69" s="58">
        <v>43.68</v>
      </c>
      <c r="F69" s="43"/>
      <c r="G69" s="43"/>
      <c r="H69" s="43"/>
      <c r="I69" s="43"/>
      <c r="J69" s="43"/>
      <c r="K69" s="43"/>
      <c r="L69" s="45">
        <v>43.68</v>
      </c>
      <c r="M69" s="43"/>
      <c r="N69" s="43"/>
      <c r="O69" s="43"/>
      <c r="P69" s="61"/>
    </row>
    <row r="70" spans="1:16" ht="38.25">
      <c r="A70" s="7">
        <v>1.7</v>
      </c>
      <c r="B70" s="3" t="s">
        <v>70</v>
      </c>
      <c r="C70" s="34" t="s">
        <v>3</v>
      </c>
      <c r="D70" s="19">
        <v>50</v>
      </c>
      <c r="E70" s="58">
        <v>68.95</v>
      </c>
      <c r="F70" s="43"/>
      <c r="G70" s="43"/>
      <c r="H70" s="43"/>
      <c r="I70" s="43"/>
      <c r="J70" s="43"/>
      <c r="K70" s="43"/>
      <c r="L70" s="45">
        <v>68.95</v>
      </c>
      <c r="M70" s="43"/>
      <c r="N70" s="43"/>
      <c r="O70" s="43"/>
      <c r="P70" s="61"/>
    </row>
    <row r="71" spans="1:16">
      <c r="A71" s="7">
        <v>1.8</v>
      </c>
      <c r="B71" s="3" t="s">
        <v>71</v>
      </c>
      <c r="C71" s="34" t="s">
        <v>3</v>
      </c>
      <c r="D71" s="19">
        <v>10</v>
      </c>
      <c r="E71" s="58">
        <v>139.85</v>
      </c>
      <c r="F71" s="43"/>
      <c r="G71" s="43"/>
      <c r="H71" s="43"/>
      <c r="I71" s="43"/>
      <c r="J71" s="43"/>
      <c r="K71" s="43"/>
      <c r="L71" s="45">
        <v>139.85</v>
      </c>
      <c r="M71" s="43"/>
      <c r="N71" s="43"/>
      <c r="O71" s="43"/>
      <c r="P71" s="61"/>
    </row>
    <row r="72" spans="1:16" ht="25.5">
      <c r="A72" s="7">
        <v>1.9</v>
      </c>
      <c r="B72" s="3" t="s">
        <v>72</v>
      </c>
      <c r="C72" s="34" t="s">
        <v>3</v>
      </c>
      <c r="D72" s="19">
        <v>2500</v>
      </c>
      <c r="E72" s="58">
        <v>1.85</v>
      </c>
      <c r="F72" s="43"/>
      <c r="G72" s="43"/>
      <c r="H72" s="43"/>
      <c r="I72" s="43"/>
      <c r="J72" s="43"/>
      <c r="K72" s="43"/>
      <c r="L72" s="45">
        <v>1.85</v>
      </c>
      <c r="M72" s="43"/>
      <c r="N72" s="43"/>
      <c r="O72" s="43"/>
      <c r="P72" s="61"/>
    </row>
    <row r="73" spans="1:16" ht="25.5">
      <c r="A73" s="5">
        <v>1.1000000000000001</v>
      </c>
      <c r="B73" s="3" t="s">
        <v>73</v>
      </c>
      <c r="C73" s="34" t="s">
        <v>3</v>
      </c>
      <c r="D73" s="19">
        <v>3000</v>
      </c>
      <c r="E73" s="58">
        <v>0.89</v>
      </c>
      <c r="F73" s="43"/>
      <c r="G73" s="43"/>
      <c r="H73" s="43"/>
      <c r="I73" s="43"/>
      <c r="J73" s="43"/>
      <c r="K73" s="43"/>
      <c r="L73" s="45">
        <v>0.89</v>
      </c>
      <c r="M73" s="43"/>
      <c r="N73" s="43"/>
      <c r="O73" s="43"/>
      <c r="P73" s="61"/>
    </row>
    <row r="74" spans="1:16" ht="76.5">
      <c r="A74" s="5">
        <v>1.1100000000000001</v>
      </c>
      <c r="B74" s="15" t="s">
        <v>74</v>
      </c>
      <c r="C74" s="34" t="s">
        <v>3</v>
      </c>
      <c r="D74" s="19">
        <v>5000</v>
      </c>
      <c r="E74" s="58">
        <v>2.16</v>
      </c>
      <c r="F74" s="43"/>
      <c r="G74" s="43"/>
      <c r="H74" s="43"/>
      <c r="I74" s="43"/>
      <c r="J74" s="43"/>
      <c r="K74" s="43"/>
      <c r="L74" s="45">
        <v>2.16</v>
      </c>
      <c r="M74" s="43"/>
      <c r="N74" s="43"/>
      <c r="O74" s="43"/>
      <c r="P74" s="61"/>
    </row>
    <row r="75" spans="1:16" ht="51">
      <c r="A75" s="5">
        <v>1.1200000000000001</v>
      </c>
      <c r="B75" s="3" t="s">
        <v>75</v>
      </c>
      <c r="C75" s="34" t="s">
        <v>3</v>
      </c>
      <c r="D75" s="19">
        <v>1500</v>
      </c>
      <c r="E75" s="58">
        <v>3.52</v>
      </c>
      <c r="F75" s="43"/>
      <c r="G75" s="43"/>
      <c r="H75" s="43"/>
      <c r="I75" s="43"/>
      <c r="J75" s="43"/>
      <c r="K75" s="43"/>
      <c r="L75" s="45">
        <v>3.52</v>
      </c>
      <c r="M75" s="43"/>
      <c r="N75" s="43"/>
      <c r="O75" s="43"/>
      <c r="P75" s="61"/>
    </row>
    <row r="76" spans="1:16" ht="63.75">
      <c r="A76" s="5">
        <v>1.1299999999999999</v>
      </c>
      <c r="B76" s="3" t="s">
        <v>76</v>
      </c>
      <c r="C76" s="34" t="s">
        <v>3</v>
      </c>
      <c r="D76" s="19">
        <v>300</v>
      </c>
      <c r="E76" s="58">
        <v>7.15</v>
      </c>
      <c r="F76" s="43"/>
      <c r="G76" s="43"/>
      <c r="H76" s="43"/>
      <c r="I76" s="43"/>
      <c r="J76" s="43"/>
      <c r="K76" s="43"/>
      <c r="L76" s="45">
        <v>7.15</v>
      </c>
      <c r="M76" s="43"/>
      <c r="N76" s="43"/>
      <c r="O76" s="43"/>
      <c r="P76" s="61"/>
    </row>
    <row r="77" spans="1:16" ht="127.5">
      <c r="A77" s="5">
        <v>1.1399999999999999</v>
      </c>
      <c r="B77" s="3" t="s">
        <v>77</v>
      </c>
      <c r="C77" s="34" t="s">
        <v>3</v>
      </c>
      <c r="D77" s="19">
        <v>300</v>
      </c>
      <c r="E77" s="58">
        <v>21.27</v>
      </c>
      <c r="F77" s="43"/>
      <c r="G77" s="43"/>
      <c r="H77" s="43"/>
      <c r="I77" s="43"/>
      <c r="J77" s="43"/>
      <c r="K77" s="43"/>
      <c r="L77" s="45">
        <v>21.27</v>
      </c>
      <c r="M77" s="43"/>
      <c r="N77" s="43"/>
      <c r="O77" s="43"/>
      <c r="P77" s="61"/>
    </row>
    <row r="78" spans="1:16" ht="25.5">
      <c r="A78" s="13">
        <v>2</v>
      </c>
      <c r="B78" s="14" t="s">
        <v>78</v>
      </c>
      <c r="C78" s="30"/>
      <c r="D78" s="19"/>
      <c r="E78" s="47">
        <v>150.03</v>
      </c>
      <c r="F78" s="43"/>
      <c r="G78" s="43"/>
      <c r="H78" s="43"/>
      <c r="I78" s="43"/>
      <c r="J78" s="43"/>
      <c r="K78" s="43"/>
      <c r="L78" s="44">
        <v>150.03</v>
      </c>
      <c r="M78" s="43"/>
      <c r="N78" s="43"/>
      <c r="O78" s="43"/>
      <c r="P78" s="61"/>
    </row>
    <row r="79" spans="1:16" ht="25.5">
      <c r="A79" s="4">
        <v>2.1</v>
      </c>
      <c r="B79" s="10" t="s">
        <v>79</v>
      </c>
      <c r="C79" s="34" t="s">
        <v>3</v>
      </c>
      <c r="D79" s="19">
        <v>60</v>
      </c>
      <c r="E79" s="58">
        <v>21.38</v>
      </c>
      <c r="F79" s="43"/>
      <c r="G79" s="43"/>
      <c r="H79" s="43"/>
      <c r="I79" s="43"/>
      <c r="J79" s="43"/>
      <c r="K79" s="43"/>
      <c r="L79" s="45">
        <v>21.38</v>
      </c>
      <c r="M79" s="43"/>
      <c r="N79" s="43"/>
      <c r="O79" s="43"/>
      <c r="P79" s="61"/>
    </row>
    <row r="80" spans="1:16">
      <c r="A80" s="4">
        <v>2.2000000000000002</v>
      </c>
      <c r="B80" s="10" t="s">
        <v>80</v>
      </c>
      <c r="C80" s="34" t="s">
        <v>3</v>
      </c>
      <c r="D80" s="19">
        <v>10</v>
      </c>
      <c r="E80" s="58">
        <v>92.45</v>
      </c>
      <c r="F80" s="43"/>
      <c r="G80" s="43"/>
      <c r="H80" s="43"/>
      <c r="I80" s="43"/>
      <c r="J80" s="43"/>
      <c r="K80" s="43"/>
      <c r="L80" s="45">
        <v>92.45</v>
      </c>
      <c r="M80" s="43"/>
      <c r="N80" s="43"/>
      <c r="O80" s="43"/>
      <c r="P80" s="61"/>
    </row>
    <row r="81" spans="1:16" ht="25.5">
      <c r="A81" s="4">
        <v>2.2999999999999998</v>
      </c>
      <c r="B81" s="10" t="s">
        <v>81</v>
      </c>
      <c r="C81" s="34" t="s">
        <v>3</v>
      </c>
      <c r="D81" s="19">
        <v>500</v>
      </c>
      <c r="E81" s="58">
        <v>1.67</v>
      </c>
      <c r="F81" s="43"/>
      <c r="G81" s="43"/>
      <c r="H81" s="43"/>
      <c r="I81" s="43"/>
      <c r="J81" s="43"/>
      <c r="K81" s="43"/>
      <c r="L81" s="45">
        <v>1.67</v>
      </c>
      <c r="M81" s="43"/>
      <c r="N81" s="43"/>
      <c r="O81" s="43"/>
      <c r="P81" s="61"/>
    </row>
    <row r="82" spans="1:16">
      <c r="A82" s="4">
        <v>2.4</v>
      </c>
      <c r="B82" s="10" t="s">
        <v>82</v>
      </c>
      <c r="C82" s="34" t="s">
        <v>3</v>
      </c>
      <c r="D82" s="19">
        <v>800</v>
      </c>
      <c r="E82" s="58">
        <v>1.32</v>
      </c>
      <c r="F82" s="43"/>
      <c r="G82" s="43"/>
      <c r="H82" s="43"/>
      <c r="I82" s="43"/>
      <c r="J82" s="43"/>
      <c r="K82" s="43"/>
      <c r="L82" s="45">
        <v>1.32</v>
      </c>
      <c r="M82" s="43"/>
      <c r="N82" s="43"/>
      <c r="O82" s="43"/>
      <c r="P82" s="61"/>
    </row>
    <row r="83" spans="1:16">
      <c r="A83" s="4">
        <v>2.5</v>
      </c>
      <c r="B83" s="10" t="s">
        <v>83</v>
      </c>
      <c r="C83" s="34" t="s">
        <v>3</v>
      </c>
      <c r="D83" s="19">
        <v>1000</v>
      </c>
      <c r="E83" s="58">
        <v>1.32</v>
      </c>
      <c r="F83" s="43"/>
      <c r="G83" s="43"/>
      <c r="H83" s="43"/>
      <c r="I83" s="43"/>
      <c r="J83" s="43"/>
      <c r="K83" s="43"/>
      <c r="L83" s="45">
        <v>1.32</v>
      </c>
      <c r="M83" s="43"/>
      <c r="N83" s="43"/>
      <c r="O83" s="43"/>
      <c r="P83" s="61"/>
    </row>
    <row r="84" spans="1:16">
      <c r="A84" s="4">
        <v>2.6</v>
      </c>
      <c r="B84" s="10" t="s">
        <v>84</v>
      </c>
      <c r="C84" s="34" t="s">
        <v>3</v>
      </c>
      <c r="D84" s="19">
        <v>1000</v>
      </c>
      <c r="E84" s="58">
        <v>1.32</v>
      </c>
      <c r="F84" s="43"/>
      <c r="G84" s="43"/>
      <c r="H84" s="43"/>
      <c r="I84" s="43"/>
      <c r="J84" s="43"/>
      <c r="K84" s="43"/>
      <c r="L84" s="45">
        <v>1.32</v>
      </c>
      <c r="M84" s="43"/>
      <c r="N84" s="43"/>
      <c r="O84" s="43"/>
      <c r="P84" s="61"/>
    </row>
    <row r="85" spans="1:16">
      <c r="A85" s="4">
        <v>2.7</v>
      </c>
      <c r="B85" s="10" t="s">
        <v>85</v>
      </c>
      <c r="C85" s="34" t="s">
        <v>3</v>
      </c>
      <c r="D85" s="19">
        <v>1000</v>
      </c>
      <c r="E85" s="58">
        <v>1.32</v>
      </c>
      <c r="F85" s="43"/>
      <c r="G85" s="43"/>
      <c r="H85" s="43"/>
      <c r="I85" s="43"/>
      <c r="J85" s="43"/>
      <c r="K85" s="43"/>
      <c r="L85" s="45">
        <v>1.32</v>
      </c>
      <c r="M85" s="43"/>
      <c r="N85" s="43"/>
      <c r="O85" s="43"/>
      <c r="P85" s="61"/>
    </row>
    <row r="86" spans="1:16">
      <c r="A86" s="4">
        <v>2.8</v>
      </c>
      <c r="B86" s="10" t="s">
        <v>86</v>
      </c>
      <c r="C86" s="34" t="s">
        <v>3</v>
      </c>
      <c r="D86" s="19">
        <v>1000</v>
      </c>
      <c r="E86" s="58">
        <v>1.32</v>
      </c>
      <c r="F86" s="43"/>
      <c r="G86" s="43"/>
      <c r="H86" s="43"/>
      <c r="I86" s="43"/>
      <c r="J86" s="43"/>
      <c r="K86" s="43"/>
      <c r="L86" s="45">
        <v>1.32</v>
      </c>
      <c r="M86" s="43"/>
      <c r="N86" s="43"/>
      <c r="O86" s="43"/>
      <c r="P86" s="61"/>
    </row>
    <row r="87" spans="1:16">
      <c r="A87" s="7">
        <v>2.9</v>
      </c>
      <c r="B87" s="10" t="s">
        <v>87</v>
      </c>
      <c r="C87" s="34" t="s">
        <v>3</v>
      </c>
      <c r="D87" s="19">
        <v>100</v>
      </c>
      <c r="E87" s="58">
        <v>13.62</v>
      </c>
      <c r="F87" s="43"/>
      <c r="G87" s="43"/>
      <c r="H87" s="43"/>
      <c r="I87" s="43"/>
      <c r="J87" s="43"/>
      <c r="K87" s="43"/>
      <c r="L87" s="45">
        <v>13.62</v>
      </c>
      <c r="M87" s="43"/>
      <c r="N87" s="43"/>
      <c r="O87" s="43"/>
      <c r="P87" s="61"/>
    </row>
    <row r="88" spans="1:16">
      <c r="A88" s="5">
        <v>2.1</v>
      </c>
      <c r="B88" s="10" t="s">
        <v>88</v>
      </c>
      <c r="C88" s="34" t="s">
        <v>3</v>
      </c>
      <c r="D88" s="19">
        <v>600</v>
      </c>
      <c r="E88" s="58">
        <v>7.83</v>
      </c>
      <c r="F88" s="43"/>
      <c r="G88" s="43"/>
      <c r="H88" s="43"/>
      <c r="I88" s="43"/>
      <c r="J88" s="43"/>
      <c r="K88" s="43"/>
      <c r="L88" s="45">
        <v>7.83</v>
      </c>
      <c r="M88" s="43"/>
      <c r="N88" s="43"/>
      <c r="O88" s="43"/>
      <c r="P88" s="61"/>
    </row>
    <row r="89" spans="1:16" ht="38.25">
      <c r="A89" s="5">
        <v>2.11</v>
      </c>
      <c r="B89" s="10" t="s">
        <v>89</v>
      </c>
      <c r="C89" s="34" t="s">
        <v>3</v>
      </c>
      <c r="D89" s="19">
        <v>300</v>
      </c>
      <c r="E89" s="58">
        <v>6.48</v>
      </c>
      <c r="F89" s="43"/>
      <c r="G89" s="43"/>
      <c r="H89" s="43"/>
      <c r="I89" s="43"/>
      <c r="J89" s="43"/>
      <c r="K89" s="43"/>
      <c r="L89" s="45">
        <v>6.48</v>
      </c>
      <c r="M89" s="43"/>
      <c r="N89" s="43"/>
      <c r="O89" s="43"/>
      <c r="P89" s="61"/>
    </row>
    <row r="90" spans="1:16" ht="18">
      <c r="A90" s="26">
        <v>4</v>
      </c>
      <c r="B90" s="17" t="s">
        <v>90</v>
      </c>
      <c r="C90" s="31"/>
      <c r="D90" s="37"/>
      <c r="E90" s="58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61"/>
    </row>
    <row r="91" spans="1:16">
      <c r="A91" s="6">
        <v>1</v>
      </c>
      <c r="B91" s="1" t="s">
        <v>91</v>
      </c>
      <c r="C91" s="2" t="s">
        <v>3</v>
      </c>
      <c r="D91" s="19">
        <v>40</v>
      </c>
      <c r="E91" s="47">
        <v>9.75</v>
      </c>
      <c r="F91" s="46"/>
      <c r="G91" s="44">
        <v>14.85</v>
      </c>
      <c r="H91" s="46"/>
      <c r="I91" s="44">
        <v>10.5</v>
      </c>
      <c r="J91" s="46"/>
      <c r="K91" s="46"/>
      <c r="L91" s="44">
        <v>12.31</v>
      </c>
      <c r="M91" s="47"/>
      <c r="N91" s="46"/>
      <c r="O91" s="46"/>
      <c r="P91" s="62">
        <v>9.75</v>
      </c>
    </row>
    <row r="92" spans="1:16" ht="25.5">
      <c r="A92" s="38">
        <v>2</v>
      </c>
      <c r="B92" s="39" t="s">
        <v>92</v>
      </c>
      <c r="C92" s="2" t="s">
        <v>4</v>
      </c>
      <c r="D92" s="19">
        <v>10</v>
      </c>
      <c r="E92" s="47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68"/>
    </row>
    <row r="93" spans="1:16">
      <c r="A93" s="6">
        <v>3</v>
      </c>
      <c r="B93" s="1" t="s">
        <v>93</v>
      </c>
      <c r="C93" s="2" t="s">
        <v>3</v>
      </c>
      <c r="D93" s="19">
        <v>100</v>
      </c>
      <c r="E93" s="47">
        <v>1</v>
      </c>
      <c r="F93" s="46"/>
      <c r="G93" s="46"/>
      <c r="H93" s="44">
        <v>1</v>
      </c>
      <c r="I93" s="46"/>
      <c r="J93" s="46"/>
      <c r="K93" s="46"/>
      <c r="L93" s="44">
        <v>1.05</v>
      </c>
      <c r="M93" s="46"/>
      <c r="N93" s="46"/>
      <c r="O93" s="46"/>
      <c r="P93" s="68"/>
    </row>
    <row r="94" spans="1:16">
      <c r="A94" s="6">
        <v>4</v>
      </c>
      <c r="B94" s="1" t="s">
        <v>94</v>
      </c>
      <c r="C94" s="2" t="s">
        <v>3</v>
      </c>
      <c r="D94" s="19">
        <v>1000</v>
      </c>
      <c r="E94" s="47">
        <v>3.77</v>
      </c>
      <c r="F94" s="46"/>
      <c r="G94" s="44">
        <v>10</v>
      </c>
      <c r="H94" s="46"/>
      <c r="I94" s="44">
        <v>5</v>
      </c>
      <c r="J94" s="46"/>
      <c r="K94" s="44">
        <v>3.77</v>
      </c>
      <c r="L94" s="46"/>
      <c r="M94" s="46"/>
      <c r="N94" s="46"/>
      <c r="O94" s="46"/>
      <c r="P94" s="68"/>
    </row>
    <row r="95" spans="1:16">
      <c r="A95" s="6">
        <v>5</v>
      </c>
      <c r="B95" s="1" t="s">
        <v>95</v>
      </c>
      <c r="C95" s="2" t="s">
        <v>3</v>
      </c>
      <c r="D95" s="19">
        <v>1000</v>
      </c>
      <c r="E95" s="47">
        <v>1.3</v>
      </c>
      <c r="F95" s="44">
        <v>1.3</v>
      </c>
      <c r="G95" s="44">
        <v>2.75</v>
      </c>
      <c r="H95" s="46"/>
      <c r="I95" s="44">
        <v>1.6</v>
      </c>
      <c r="J95" s="46"/>
      <c r="K95" s="44">
        <v>1.49</v>
      </c>
      <c r="L95" s="46"/>
      <c r="M95" s="46"/>
      <c r="N95" s="46"/>
      <c r="O95" s="46"/>
      <c r="P95" s="68"/>
    </row>
    <row r="96" spans="1:16">
      <c r="A96" s="6">
        <v>6</v>
      </c>
      <c r="B96" s="1" t="s">
        <v>96</v>
      </c>
      <c r="C96" s="2" t="s">
        <v>3</v>
      </c>
      <c r="D96" s="19">
        <v>40000</v>
      </c>
      <c r="E96" s="47">
        <v>0.11</v>
      </c>
      <c r="F96" s="44">
        <v>0.11</v>
      </c>
      <c r="G96" s="44">
        <v>0.12</v>
      </c>
      <c r="H96" s="46"/>
      <c r="I96" s="44">
        <v>0.11</v>
      </c>
      <c r="J96" s="46"/>
      <c r="K96" s="46"/>
      <c r="L96" s="44">
        <v>0.13</v>
      </c>
      <c r="M96" s="47"/>
      <c r="N96" s="46"/>
      <c r="O96" s="46"/>
      <c r="P96" s="68"/>
    </row>
    <row r="97" spans="1:16" ht="25.5">
      <c r="A97" s="6">
        <v>7</v>
      </c>
      <c r="B97" s="1" t="s">
        <v>97</v>
      </c>
      <c r="C97" s="2" t="s">
        <v>3</v>
      </c>
      <c r="D97" s="19">
        <v>400</v>
      </c>
      <c r="E97" s="47">
        <v>3.78</v>
      </c>
      <c r="F97" s="46"/>
      <c r="G97" s="46"/>
      <c r="H97" s="46"/>
      <c r="I97" s="46"/>
      <c r="J97" s="46"/>
      <c r="K97" s="46"/>
      <c r="L97" s="44">
        <v>5.22</v>
      </c>
      <c r="M97" s="46"/>
      <c r="N97" s="44">
        <v>3.78</v>
      </c>
      <c r="O97" s="46"/>
      <c r="P97" s="62">
        <v>5.2</v>
      </c>
    </row>
    <row r="98" spans="1:16" ht="25.5">
      <c r="A98" s="6">
        <v>8</v>
      </c>
      <c r="B98" s="1" t="s">
        <v>98</v>
      </c>
      <c r="C98" s="2" t="s">
        <v>3</v>
      </c>
      <c r="D98" s="19">
        <v>1000</v>
      </c>
      <c r="E98" s="47">
        <v>1.23</v>
      </c>
      <c r="F98" s="46"/>
      <c r="G98" s="46"/>
      <c r="H98" s="44">
        <v>1.23</v>
      </c>
      <c r="I98" s="46"/>
      <c r="J98" s="46"/>
      <c r="K98" s="46"/>
      <c r="L98" s="44">
        <v>1.34</v>
      </c>
      <c r="M98" s="46"/>
      <c r="N98" s="46"/>
      <c r="O98" s="46"/>
      <c r="P98" s="68"/>
    </row>
    <row r="99" spans="1:16" ht="38.25">
      <c r="A99" s="6">
        <v>9</v>
      </c>
      <c r="B99" s="1" t="s">
        <v>99</v>
      </c>
      <c r="C99" s="2" t="s">
        <v>3</v>
      </c>
      <c r="D99" s="19">
        <v>1500</v>
      </c>
      <c r="E99" s="47">
        <v>2</v>
      </c>
      <c r="F99" s="46"/>
      <c r="G99" s="46"/>
      <c r="H99" s="46"/>
      <c r="I99" s="46"/>
      <c r="J99" s="46"/>
      <c r="K99" s="46"/>
      <c r="L99" s="44">
        <v>2.2400000000000002</v>
      </c>
      <c r="M99" s="46"/>
      <c r="N99" s="44">
        <v>2.08</v>
      </c>
      <c r="O99" s="44">
        <v>2.2400000000000002</v>
      </c>
      <c r="P99" s="62">
        <v>2</v>
      </c>
    </row>
    <row r="100" spans="1:16" ht="76.5">
      <c r="A100" s="6">
        <v>10</v>
      </c>
      <c r="B100" s="1" t="s">
        <v>100</v>
      </c>
      <c r="C100" s="2" t="s">
        <v>4</v>
      </c>
      <c r="D100" s="19">
        <v>20</v>
      </c>
      <c r="E100" s="47">
        <v>28.65</v>
      </c>
      <c r="F100" s="46"/>
      <c r="G100" s="46"/>
      <c r="H100" s="46"/>
      <c r="I100" s="44">
        <v>48</v>
      </c>
      <c r="J100" s="46"/>
      <c r="K100" s="46"/>
      <c r="L100" s="44">
        <v>28.65</v>
      </c>
      <c r="M100" s="46"/>
      <c r="N100" s="46"/>
      <c r="O100" s="44">
        <v>48</v>
      </c>
      <c r="P100" s="68"/>
    </row>
    <row r="101" spans="1:16" ht="25.5">
      <c r="A101" s="6">
        <v>11</v>
      </c>
      <c r="B101" s="1" t="s">
        <v>101</v>
      </c>
      <c r="C101" s="2" t="s">
        <v>4</v>
      </c>
      <c r="D101" s="19">
        <v>300</v>
      </c>
      <c r="E101" s="47">
        <v>8.1999999999999993</v>
      </c>
      <c r="F101" s="46"/>
      <c r="G101" s="44">
        <v>11.5</v>
      </c>
      <c r="H101" s="47"/>
      <c r="I101" s="46"/>
      <c r="J101" s="46"/>
      <c r="K101" s="46"/>
      <c r="L101" s="44">
        <v>10.69</v>
      </c>
      <c r="M101" s="44">
        <v>9</v>
      </c>
      <c r="N101" s="44">
        <v>10.199999999999999</v>
      </c>
      <c r="O101" s="44">
        <v>8.1999999999999993</v>
      </c>
      <c r="P101" s="68"/>
    </row>
    <row r="102" spans="1:16" ht="51">
      <c r="A102" s="6">
        <v>12</v>
      </c>
      <c r="B102" s="1" t="s">
        <v>102</v>
      </c>
      <c r="C102" s="2" t="s">
        <v>3</v>
      </c>
      <c r="D102" s="19">
        <v>2000</v>
      </c>
      <c r="E102" s="47">
        <v>0.3</v>
      </c>
      <c r="F102" s="46"/>
      <c r="G102" s="44">
        <v>0.45</v>
      </c>
      <c r="H102" s="44">
        <v>0.32</v>
      </c>
      <c r="I102" s="46"/>
      <c r="J102" s="44">
        <v>0.3</v>
      </c>
      <c r="K102" s="46"/>
      <c r="L102" s="44">
        <v>0.42</v>
      </c>
      <c r="M102" s="46"/>
      <c r="N102" s="46"/>
      <c r="O102" s="46"/>
      <c r="P102" s="68"/>
    </row>
    <row r="103" spans="1:16">
      <c r="A103" s="38">
        <v>13</v>
      </c>
      <c r="B103" s="39" t="s">
        <v>104</v>
      </c>
      <c r="C103" s="2" t="s">
        <v>3</v>
      </c>
      <c r="D103" s="19">
        <v>50</v>
      </c>
      <c r="E103" s="3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68"/>
    </row>
    <row r="104" spans="1:16">
      <c r="A104" s="38">
        <v>14</v>
      </c>
      <c r="B104" s="39" t="s">
        <v>105</v>
      </c>
      <c r="C104" s="2" t="s">
        <v>3</v>
      </c>
      <c r="D104" s="19">
        <v>100</v>
      </c>
      <c r="E104" s="3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68"/>
    </row>
    <row r="105" spans="1:16" ht="28.5" customHeight="1">
      <c r="A105" s="6">
        <v>15</v>
      </c>
      <c r="B105" s="1" t="s">
        <v>106</v>
      </c>
      <c r="C105" s="2" t="s">
        <v>3</v>
      </c>
      <c r="D105" s="19">
        <v>30000</v>
      </c>
      <c r="E105" s="47">
        <v>0.02</v>
      </c>
      <c r="F105" s="46"/>
      <c r="G105" s="44">
        <v>0.02</v>
      </c>
      <c r="H105" s="46"/>
      <c r="I105" s="46"/>
      <c r="J105" s="46"/>
      <c r="K105" s="46"/>
      <c r="L105" s="44">
        <v>0.03</v>
      </c>
      <c r="M105" s="47"/>
      <c r="N105" s="44">
        <v>0.02</v>
      </c>
      <c r="O105" s="46"/>
      <c r="P105" s="62">
        <v>0.02</v>
      </c>
    </row>
    <row r="106" spans="1:16" ht="38.25">
      <c r="A106" s="40">
        <v>16</v>
      </c>
      <c r="B106" s="39" t="s">
        <v>103</v>
      </c>
      <c r="C106" s="2" t="s">
        <v>3</v>
      </c>
      <c r="D106" s="20">
        <v>300</v>
      </c>
      <c r="E106" s="59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68"/>
    </row>
    <row r="107" spans="1:16" ht="26.25" thickBot="1">
      <c r="A107" s="8">
        <v>17</v>
      </c>
      <c r="B107" s="16" t="s">
        <v>109</v>
      </c>
      <c r="C107" s="9" t="s">
        <v>3</v>
      </c>
      <c r="D107" s="21">
        <v>60</v>
      </c>
      <c r="E107" s="64">
        <v>14</v>
      </c>
      <c r="F107" s="64"/>
      <c r="G107" s="65"/>
      <c r="H107" s="66">
        <v>14</v>
      </c>
      <c r="I107" s="65"/>
      <c r="J107" s="65"/>
      <c r="K107" s="65"/>
      <c r="L107" s="66">
        <v>21.42</v>
      </c>
      <c r="M107" s="66">
        <v>28.2</v>
      </c>
      <c r="N107" s="65"/>
      <c r="O107" s="65"/>
      <c r="P107" s="67">
        <v>15</v>
      </c>
    </row>
  </sheetData>
  <pageMargins left="0.25" right="0.25" top="0.57999999999999996" bottom="0.16" header="0.31496062992125984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7"/>
  <sheetViews>
    <sheetView zoomScaleNormal="100" workbookViewId="0">
      <selection activeCell="AQ1" sqref="AJ1:AQ1048576"/>
    </sheetView>
  </sheetViews>
  <sheetFormatPr defaultRowHeight="12.75"/>
  <cols>
    <col min="1" max="1" width="5.140625" customWidth="1"/>
    <col min="2" max="2" width="51.85546875" customWidth="1"/>
    <col min="3" max="3" width="9.140625" style="55"/>
    <col min="4" max="11" width="0" hidden="1" customWidth="1"/>
    <col min="12" max="43" width="9.140625" hidden="1" customWidth="1"/>
    <col min="44" max="47" width="9.140625" customWidth="1"/>
  </cols>
  <sheetData>
    <row r="1" spans="1:47">
      <c r="B1" s="29" t="s">
        <v>175</v>
      </c>
    </row>
    <row r="2" spans="1:47" ht="13.5" thickBot="1"/>
    <row r="3" spans="1:47" ht="39" thickBot="1">
      <c r="A3" s="24" t="s">
        <v>0</v>
      </c>
      <c r="B3" s="23" t="s">
        <v>1</v>
      </c>
      <c r="C3" s="56" t="s">
        <v>155</v>
      </c>
      <c r="D3" s="51" t="s">
        <v>111</v>
      </c>
      <c r="E3" s="51" t="s">
        <v>112</v>
      </c>
      <c r="F3" s="51" t="s">
        <v>113</v>
      </c>
      <c r="G3" s="52" t="s">
        <v>114</v>
      </c>
      <c r="H3" s="51" t="s">
        <v>115</v>
      </c>
      <c r="I3" s="51" t="s">
        <v>116</v>
      </c>
      <c r="J3" s="51" t="s">
        <v>117</v>
      </c>
      <c r="K3" s="51" t="s">
        <v>118</v>
      </c>
      <c r="L3" s="53" t="s">
        <v>119</v>
      </c>
      <c r="M3" s="51" t="s">
        <v>120</v>
      </c>
      <c r="N3" s="51" t="s">
        <v>121</v>
      </c>
      <c r="O3" s="51" t="s">
        <v>122</v>
      </c>
      <c r="P3" s="51" t="s">
        <v>123</v>
      </c>
      <c r="Q3" s="51" t="s">
        <v>124</v>
      </c>
      <c r="R3" s="51" t="s">
        <v>125</v>
      </c>
      <c r="S3" s="51" t="s">
        <v>126</v>
      </c>
      <c r="T3" s="51" t="s">
        <v>127</v>
      </c>
      <c r="U3" s="51" t="s">
        <v>128</v>
      </c>
      <c r="V3" s="51" t="s">
        <v>129</v>
      </c>
      <c r="W3" s="51" t="s">
        <v>130</v>
      </c>
      <c r="X3" s="51" t="s">
        <v>131</v>
      </c>
      <c r="Y3" s="51" t="s">
        <v>132</v>
      </c>
      <c r="Z3" s="51" t="s">
        <v>133</v>
      </c>
      <c r="AA3" s="51" t="s">
        <v>134</v>
      </c>
      <c r="AB3" s="51" t="s">
        <v>135</v>
      </c>
      <c r="AC3" s="51" t="s">
        <v>136</v>
      </c>
      <c r="AD3" s="51" t="s">
        <v>137</v>
      </c>
      <c r="AE3" s="51" t="s">
        <v>138</v>
      </c>
      <c r="AF3" s="51" t="s">
        <v>139</v>
      </c>
      <c r="AG3" s="51" t="s">
        <v>140</v>
      </c>
      <c r="AH3" s="51" t="s">
        <v>141</v>
      </c>
      <c r="AI3" s="51" t="s">
        <v>142</v>
      </c>
      <c r="AJ3" s="51" t="s">
        <v>143</v>
      </c>
      <c r="AK3" s="51" t="s">
        <v>144</v>
      </c>
      <c r="AL3" s="51" t="s">
        <v>145</v>
      </c>
      <c r="AM3" s="51" t="s">
        <v>146</v>
      </c>
      <c r="AN3" s="51" t="s">
        <v>147</v>
      </c>
      <c r="AO3" s="51" t="s">
        <v>148</v>
      </c>
      <c r="AP3" s="51" t="s">
        <v>149</v>
      </c>
      <c r="AQ3" s="51" t="s">
        <v>150</v>
      </c>
      <c r="AR3" s="52" t="s">
        <v>151</v>
      </c>
      <c r="AS3" s="52" t="s">
        <v>152</v>
      </c>
      <c r="AT3" s="52" t="s">
        <v>153</v>
      </c>
      <c r="AU3" s="51" t="s">
        <v>154</v>
      </c>
    </row>
    <row r="4" spans="1:47" ht="18.75">
      <c r="A4" s="28">
        <v>1</v>
      </c>
      <c r="B4" s="25" t="s">
        <v>107</v>
      </c>
      <c r="C4" s="5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60"/>
    </row>
    <row r="5" spans="1:47">
      <c r="A5" s="11">
        <v>1</v>
      </c>
      <c r="B5" s="12" t="s">
        <v>14</v>
      </c>
      <c r="C5" s="47">
        <v>8.34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>
        <v>40</v>
      </c>
      <c r="AC5" s="44">
        <v>8.34</v>
      </c>
      <c r="AD5" s="44">
        <f>AC5/AC5*60</f>
        <v>60</v>
      </c>
      <c r="AE5" s="44">
        <f>AB5+AD5</f>
        <v>100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61"/>
    </row>
    <row r="6" spans="1:47">
      <c r="A6" s="4">
        <v>1.1000000000000001</v>
      </c>
      <c r="B6" s="10" t="s">
        <v>12</v>
      </c>
      <c r="C6" s="58">
        <v>0.08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5">
        <v>40</v>
      </c>
      <c r="AC6" s="45">
        <v>0.08</v>
      </c>
      <c r="AD6" s="45"/>
      <c r="AE6" s="4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61"/>
    </row>
    <row r="7" spans="1:47">
      <c r="A7" s="4">
        <v>1.2</v>
      </c>
      <c r="B7" s="10" t="s">
        <v>13</v>
      </c>
      <c r="C7" s="58">
        <v>0.03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5">
        <v>40</v>
      </c>
      <c r="AC7" s="45">
        <v>0.03</v>
      </c>
      <c r="AD7" s="45"/>
      <c r="AE7" s="45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61"/>
    </row>
    <row r="8" spans="1:47">
      <c r="A8" s="4">
        <v>1.3</v>
      </c>
      <c r="B8" s="10" t="s">
        <v>15</v>
      </c>
      <c r="C8" s="58">
        <v>0.05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5">
        <v>40</v>
      </c>
      <c r="AC8" s="45">
        <v>0.05</v>
      </c>
      <c r="AD8" s="45"/>
      <c r="AE8" s="45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61"/>
    </row>
    <row r="9" spans="1:47">
      <c r="A9" s="4">
        <v>1.4</v>
      </c>
      <c r="B9" s="10" t="s">
        <v>16</v>
      </c>
      <c r="C9" s="58">
        <v>0.68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5">
        <v>40</v>
      </c>
      <c r="AC9" s="45">
        <v>0.68</v>
      </c>
      <c r="AD9" s="45"/>
      <c r="AE9" s="45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61"/>
    </row>
    <row r="10" spans="1:47">
      <c r="A10" s="4">
        <v>1.5</v>
      </c>
      <c r="B10" s="10" t="s">
        <v>17</v>
      </c>
      <c r="C10" s="58">
        <v>7.0000000000000007E-2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5">
        <v>40</v>
      </c>
      <c r="AC10" s="45">
        <v>7.0000000000000007E-2</v>
      </c>
      <c r="AD10" s="45"/>
      <c r="AE10" s="45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61"/>
    </row>
    <row r="11" spans="1:47">
      <c r="A11" s="4">
        <v>1.6</v>
      </c>
      <c r="B11" s="10" t="s">
        <v>18</v>
      </c>
      <c r="C11" s="58">
        <v>0.11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5">
        <v>40</v>
      </c>
      <c r="AC11" s="45">
        <v>0.11</v>
      </c>
      <c r="AD11" s="45"/>
      <c r="AE11" s="45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61"/>
    </row>
    <row r="12" spans="1:47" ht="25.5">
      <c r="A12" s="4">
        <v>1.7</v>
      </c>
      <c r="B12" s="10" t="s">
        <v>19</v>
      </c>
      <c r="C12" s="58">
        <v>1.26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5">
        <v>40</v>
      </c>
      <c r="AC12" s="45">
        <v>1.26</v>
      </c>
      <c r="AD12" s="45"/>
      <c r="AE12" s="45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61"/>
    </row>
    <row r="13" spans="1:47">
      <c r="A13" s="4">
        <v>1.8</v>
      </c>
      <c r="B13" s="10" t="s">
        <v>20</v>
      </c>
      <c r="C13" s="58">
        <v>0.45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5">
        <v>40</v>
      </c>
      <c r="AC13" s="45">
        <v>0.45</v>
      </c>
      <c r="AD13" s="45"/>
      <c r="AE13" s="45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61"/>
    </row>
    <row r="14" spans="1:47">
      <c r="A14" s="4">
        <v>1.9</v>
      </c>
      <c r="B14" s="10" t="s">
        <v>21</v>
      </c>
      <c r="C14" s="58">
        <v>1.1599999999999999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5">
        <v>40</v>
      </c>
      <c r="AC14" s="45">
        <v>1.1599999999999999</v>
      </c>
      <c r="AD14" s="45"/>
      <c r="AE14" s="45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61"/>
    </row>
    <row r="15" spans="1:47" ht="25.5">
      <c r="A15" s="5">
        <v>1.1000000000000001</v>
      </c>
      <c r="B15" s="10" t="s">
        <v>22</v>
      </c>
      <c r="C15" s="58">
        <v>0.03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5">
        <v>40</v>
      </c>
      <c r="AC15" s="45">
        <v>0.03</v>
      </c>
      <c r="AD15" s="45"/>
      <c r="AE15" s="45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61"/>
    </row>
    <row r="16" spans="1:47" ht="38.25">
      <c r="A16" s="5">
        <v>1.1100000000000001</v>
      </c>
      <c r="B16" s="10" t="s">
        <v>23</v>
      </c>
      <c r="C16" s="58">
        <v>2.16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5">
        <v>40</v>
      </c>
      <c r="AC16" s="45">
        <v>2.16</v>
      </c>
      <c r="AD16" s="45"/>
      <c r="AE16" s="45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61"/>
    </row>
    <row r="17" spans="1:47">
      <c r="A17" s="5">
        <v>1.1200000000000001</v>
      </c>
      <c r="B17" s="10" t="s">
        <v>24</v>
      </c>
      <c r="C17" s="58">
        <v>2.2599999999999998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5">
        <v>40</v>
      </c>
      <c r="AC17" s="45">
        <v>2.2599999999999998</v>
      </c>
      <c r="AD17" s="45"/>
      <c r="AE17" s="45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1"/>
    </row>
    <row r="18" spans="1:47">
      <c r="A18" s="13">
        <v>2</v>
      </c>
      <c r="B18" s="14" t="s">
        <v>25</v>
      </c>
      <c r="C18" s="47">
        <v>20.079999999999998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>
        <v>40</v>
      </c>
      <c r="AC18" s="44">
        <v>20.079999999999998</v>
      </c>
      <c r="AD18" s="44">
        <f>AC18/AC18*60</f>
        <v>60</v>
      </c>
      <c r="AE18" s="44">
        <f>AB18+AD18</f>
        <v>100</v>
      </c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1"/>
    </row>
    <row r="19" spans="1:47" ht="38.25">
      <c r="A19" s="4">
        <v>2.1</v>
      </c>
      <c r="B19" s="10" t="s">
        <v>11</v>
      </c>
      <c r="C19" s="58">
        <v>0.42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5">
        <v>40</v>
      </c>
      <c r="AC19" s="45">
        <v>0.42</v>
      </c>
      <c r="AD19" s="45"/>
      <c r="AE19" s="45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1"/>
    </row>
    <row r="20" spans="1:47" ht="38.25">
      <c r="A20" s="4">
        <v>2.2000000000000002</v>
      </c>
      <c r="B20" s="10" t="s">
        <v>10</v>
      </c>
      <c r="C20" s="58">
        <v>0.45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5">
        <v>40</v>
      </c>
      <c r="AC20" s="45">
        <v>0.45</v>
      </c>
      <c r="AD20" s="45"/>
      <c r="AE20" s="45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61"/>
    </row>
    <row r="21" spans="1:47" ht="51">
      <c r="A21" s="4">
        <v>2.2999999999999998</v>
      </c>
      <c r="B21" s="10" t="s">
        <v>9</v>
      </c>
      <c r="C21" s="58">
        <v>0.49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5">
        <v>40</v>
      </c>
      <c r="AC21" s="45">
        <v>0.49</v>
      </c>
      <c r="AD21" s="45"/>
      <c r="AE21" s="45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1"/>
    </row>
    <row r="22" spans="1:47" ht="72" customHeight="1">
      <c r="A22" s="4">
        <v>2.4</v>
      </c>
      <c r="B22" s="10" t="s">
        <v>8</v>
      </c>
      <c r="C22" s="58">
        <v>1.32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5">
        <v>40</v>
      </c>
      <c r="AC22" s="45">
        <v>1.32</v>
      </c>
      <c r="AD22" s="45"/>
      <c r="AE22" s="45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1"/>
    </row>
    <row r="23" spans="1:47">
      <c r="A23" s="4">
        <v>2.5</v>
      </c>
      <c r="B23" s="10" t="s">
        <v>7</v>
      </c>
      <c r="C23" s="58">
        <v>0.54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5">
        <v>40</v>
      </c>
      <c r="AC23" s="45">
        <v>0.54</v>
      </c>
      <c r="AD23" s="45"/>
      <c r="AE23" s="45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61"/>
    </row>
    <row r="24" spans="1:47" ht="38.25">
      <c r="A24" s="4">
        <v>2.6</v>
      </c>
      <c r="B24" s="10" t="s">
        <v>6</v>
      </c>
      <c r="C24" s="58">
        <v>3.18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5">
        <v>40</v>
      </c>
      <c r="AC24" s="45">
        <v>3.18</v>
      </c>
      <c r="AD24" s="45"/>
      <c r="AE24" s="45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61"/>
    </row>
    <row r="25" spans="1:47" ht="25.5">
      <c r="A25" s="4">
        <v>2.7</v>
      </c>
      <c r="B25" s="10" t="s">
        <v>26</v>
      </c>
      <c r="C25" s="58">
        <v>13.68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5">
        <v>40</v>
      </c>
      <c r="AC25" s="45">
        <v>13.68</v>
      </c>
      <c r="AD25" s="45"/>
      <c r="AE25" s="45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61"/>
    </row>
    <row r="26" spans="1:47" ht="25.5">
      <c r="A26" s="13">
        <v>3</v>
      </c>
      <c r="B26" s="14" t="s">
        <v>27</v>
      </c>
      <c r="C26" s="47">
        <v>97.48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>
        <v>40</v>
      </c>
      <c r="AC26" s="44">
        <v>97.48</v>
      </c>
      <c r="AD26" s="44">
        <f>AC26/AC26*60</f>
        <v>60</v>
      </c>
      <c r="AE26" s="44">
        <f>AB26+AD26</f>
        <v>100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61"/>
    </row>
    <row r="27" spans="1:47" ht="25.5">
      <c r="A27" s="4">
        <v>3.1</v>
      </c>
      <c r="B27" s="10" t="s">
        <v>28</v>
      </c>
      <c r="C27" s="58">
        <v>1.26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5">
        <v>40</v>
      </c>
      <c r="AC27" s="45">
        <v>1.26</v>
      </c>
      <c r="AD27" s="45"/>
      <c r="AE27" s="45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61"/>
    </row>
    <row r="28" spans="1:47" ht="25.5">
      <c r="A28" s="4">
        <v>3.2</v>
      </c>
      <c r="B28" s="10" t="s">
        <v>29</v>
      </c>
      <c r="C28" s="58">
        <v>1.26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5">
        <v>40</v>
      </c>
      <c r="AC28" s="45">
        <v>1.26</v>
      </c>
      <c r="AD28" s="45"/>
      <c r="AE28" s="45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61"/>
    </row>
    <row r="29" spans="1:47" ht="25.5">
      <c r="A29" s="4">
        <v>3.3</v>
      </c>
      <c r="B29" s="10" t="s">
        <v>30</v>
      </c>
      <c r="C29" s="58">
        <v>1.26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5">
        <v>40</v>
      </c>
      <c r="AC29" s="45">
        <v>1.26</v>
      </c>
      <c r="AD29" s="45"/>
      <c r="AE29" s="45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61"/>
    </row>
    <row r="30" spans="1:47" ht="41.25" customHeight="1">
      <c r="A30" s="4">
        <v>3.4</v>
      </c>
      <c r="B30" s="10" t="s">
        <v>31</v>
      </c>
      <c r="C30" s="58">
        <v>0.37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5">
        <v>40</v>
      </c>
      <c r="AC30" s="45">
        <v>0.37</v>
      </c>
      <c r="AD30" s="45"/>
      <c r="AE30" s="45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61"/>
    </row>
    <row r="31" spans="1:47" ht="41.25" customHeight="1">
      <c r="A31" s="4">
        <v>3.5</v>
      </c>
      <c r="B31" s="10" t="s">
        <v>32</v>
      </c>
      <c r="C31" s="58">
        <v>0.37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5">
        <v>40</v>
      </c>
      <c r="AC31" s="45">
        <v>0.37</v>
      </c>
      <c r="AD31" s="45"/>
      <c r="AE31" s="45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61"/>
    </row>
    <row r="32" spans="1:47" ht="41.25" customHeight="1">
      <c r="A32" s="4">
        <v>3.6</v>
      </c>
      <c r="B32" s="10" t="s">
        <v>33</v>
      </c>
      <c r="C32" s="58">
        <v>0.37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5">
        <v>40</v>
      </c>
      <c r="AC32" s="45">
        <v>0.37</v>
      </c>
      <c r="AD32" s="45"/>
      <c r="AE32" s="45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61"/>
    </row>
    <row r="33" spans="1:47" ht="41.25" customHeight="1">
      <c r="A33" s="4">
        <v>3.7</v>
      </c>
      <c r="B33" s="10" t="s">
        <v>34</v>
      </c>
      <c r="C33" s="58">
        <v>0.37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5">
        <v>40</v>
      </c>
      <c r="AC33" s="45">
        <v>0.37</v>
      </c>
      <c r="AD33" s="45"/>
      <c r="AE33" s="45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61"/>
    </row>
    <row r="34" spans="1:47" ht="41.25" customHeight="1">
      <c r="A34" s="4">
        <v>3.8</v>
      </c>
      <c r="B34" s="10" t="s">
        <v>35</v>
      </c>
      <c r="C34" s="58">
        <v>0.37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5">
        <v>40</v>
      </c>
      <c r="AC34" s="45">
        <v>0.37</v>
      </c>
      <c r="AD34" s="45"/>
      <c r="AE34" s="45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61"/>
    </row>
    <row r="35" spans="1:47">
      <c r="A35" s="4">
        <v>3.9</v>
      </c>
      <c r="B35" s="10" t="s">
        <v>36</v>
      </c>
      <c r="C35" s="58">
        <v>7.0000000000000007E-2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5">
        <v>40</v>
      </c>
      <c r="AC35" s="45">
        <v>7.0000000000000007E-2</v>
      </c>
      <c r="AD35" s="45"/>
      <c r="AE35" s="45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61"/>
    </row>
    <row r="36" spans="1:47">
      <c r="A36" s="5">
        <v>3.1</v>
      </c>
      <c r="B36" s="10" t="s">
        <v>37</v>
      </c>
      <c r="C36" s="58">
        <v>0.36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5">
        <v>40</v>
      </c>
      <c r="AC36" s="45">
        <v>0.36</v>
      </c>
      <c r="AD36" s="45"/>
      <c r="AE36" s="45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61"/>
    </row>
    <row r="37" spans="1:47">
      <c r="A37" s="4">
        <v>3.11</v>
      </c>
      <c r="B37" s="10" t="s">
        <v>39</v>
      </c>
      <c r="C37" s="58">
        <v>0.61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5">
        <v>40</v>
      </c>
      <c r="AC37" s="45">
        <v>0.61</v>
      </c>
      <c r="AD37" s="45"/>
      <c r="AE37" s="45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61"/>
    </row>
    <row r="38" spans="1:47" ht="76.5">
      <c r="A38" s="4">
        <v>3.12</v>
      </c>
      <c r="B38" s="10" t="s">
        <v>38</v>
      </c>
      <c r="C38" s="58">
        <v>29.8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5">
        <v>40</v>
      </c>
      <c r="AC38" s="45">
        <v>29.8</v>
      </c>
      <c r="AD38" s="45"/>
      <c r="AE38" s="45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61"/>
    </row>
    <row r="39" spans="1:47">
      <c r="A39" s="4">
        <v>3.13</v>
      </c>
      <c r="B39" s="10" t="s">
        <v>40</v>
      </c>
      <c r="C39" s="58">
        <v>3.24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5">
        <v>40</v>
      </c>
      <c r="AC39" s="45">
        <v>3.24</v>
      </c>
      <c r="AD39" s="45"/>
      <c r="AE39" s="45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61"/>
    </row>
    <row r="40" spans="1:47">
      <c r="A40" s="4">
        <v>3.14</v>
      </c>
      <c r="B40" s="10" t="s">
        <v>41</v>
      </c>
      <c r="C40" s="58">
        <v>4.16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5">
        <v>40</v>
      </c>
      <c r="AC40" s="45">
        <v>4.16</v>
      </c>
      <c r="AD40" s="45"/>
      <c r="AE40" s="45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61"/>
    </row>
    <row r="41" spans="1:47" ht="25.5">
      <c r="A41" s="4">
        <v>3.15</v>
      </c>
      <c r="B41" s="10" t="s">
        <v>42</v>
      </c>
      <c r="C41" s="58">
        <v>17.87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5">
        <v>40</v>
      </c>
      <c r="AC41" s="45">
        <v>17.87</v>
      </c>
      <c r="AD41" s="45"/>
      <c r="AE41" s="45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61"/>
    </row>
    <row r="42" spans="1:47" ht="25.5">
      <c r="A42" s="4">
        <v>3.16</v>
      </c>
      <c r="B42" s="10" t="s">
        <v>43</v>
      </c>
      <c r="C42" s="58">
        <v>17.87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5">
        <v>40</v>
      </c>
      <c r="AC42" s="45">
        <v>17.87</v>
      </c>
      <c r="AD42" s="45"/>
      <c r="AE42" s="45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61"/>
    </row>
    <row r="43" spans="1:47" ht="25.5">
      <c r="A43" s="4">
        <v>3.17</v>
      </c>
      <c r="B43" s="10" t="s">
        <v>44</v>
      </c>
      <c r="C43" s="58">
        <v>17.87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5">
        <v>40</v>
      </c>
      <c r="AC43" s="45">
        <v>17.87</v>
      </c>
      <c r="AD43" s="45"/>
      <c r="AE43" s="45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61"/>
    </row>
    <row r="44" spans="1:47">
      <c r="A44" s="13">
        <v>4</v>
      </c>
      <c r="B44" s="14" t="s">
        <v>45</v>
      </c>
      <c r="C44" s="47">
        <v>9.7200000000000006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>
        <v>40</v>
      </c>
      <c r="AC44" s="44">
        <v>9.7200000000000006</v>
      </c>
      <c r="AD44" s="44">
        <f>AC44/AC44*60</f>
        <v>60</v>
      </c>
      <c r="AE44" s="44">
        <f>AB44+AD44</f>
        <v>100</v>
      </c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61"/>
    </row>
    <row r="45" spans="1:47" ht="51">
      <c r="A45" s="4">
        <v>4.0999999999999996</v>
      </c>
      <c r="B45" s="10" t="s">
        <v>46</v>
      </c>
      <c r="C45" s="58">
        <v>0.38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5">
        <v>40</v>
      </c>
      <c r="AC45" s="45">
        <v>0.38</v>
      </c>
      <c r="AD45" s="45"/>
      <c r="AE45" s="45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61"/>
    </row>
    <row r="46" spans="1:47" ht="51">
      <c r="A46" s="4">
        <v>4.2</v>
      </c>
      <c r="B46" s="10" t="s">
        <v>47</v>
      </c>
      <c r="C46" s="58">
        <v>0.39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5">
        <v>40</v>
      </c>
      <c r="AC46" s="45">
        <v>0.39</v>
      </c>
      <c r="AD46" s="45"/>
      <c r="AE46" s="45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61"/>
    </row>
    <row r="47" spans="1:47" ht="48.75" customHeight="1">
      <c r="A47" s="4">
        <v>4.3</v>
      </c>
      <c r="B47" s="10" t="s">
        <v>48</v>
      </c>
      <c r="C47" s="58">
        <v>0.89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5">
        <v>40</v>
      </c>
      <c r="AC47" s="45">
        <v>0.89</v>
      </c>
      <c r="AD47" s="45"/>
      <c r="AE47" s="45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61"/>
    </row>
    <row r="48" spans="1:47">
      <c r="A48" s="4">
        <v>4.4000000000000004</v>
      </c>
      <c r="B48" s="10" t="s">
        <v>49</v>
      </c>
      <c r="C48" s="58">
        <v>0.61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5">
        <v>40</v>
      </c>
      <c r="AC48" s="45">
        <v>0.61</v>
      </c>
      <c r="AD48" s="45"/>
      <c r="AE48" s="45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61"/>
    </row>
    <row r="49" spans="1:47">
      <c r="A49" s="4">
        <v>4.5</v>
      </c>
      <c r="B49" s="10" t="s">
        <v>50</v>
      </c>
      <c r="C49" s="58">
        <v>0.24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5">
        <v>40</v>
      </c>
      <c r="AC49" s="45">
        <v>0.24</v>
      </c>
      <c r="AD49" s="45"/>
      <c r="AE49" s="45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61"/>
    </row>
    <row r="50" spans="1:47" ht="25.5">
      <c r="A50" s="4">
        <v>4.5999999999999996</v>
      </c>
      <c r="B50" s="10" t="s">
        <v>51</v>
      </c>
      <c r="C50" s="58">
        <v>0.68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5">
        <v>40</v>
      </c>
      <c r="AC50" s="45">
        <v>0.68</v>
      </c>
      <c r="AD50" s="45"/>
      <c r="AE50" s="45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61"/>
    </row>
    <row r="51" spans="1:47" ht="25.5">
      <c r="A51" s="4">
        <v>4.7</v>
      </c>
      <c r="B51" s="10" t="s">
        <v>52</v>
      </c>
      <c r="C51" s="58">
        <v>1.32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5">
        <v>40</v>
      </c>
      <c r="AC51" s="45">
        <v>1.32</v>
      </c>
      <c r="AD51" s="45"/>
      <c r="AE51" s="45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61"/>
    </row>
    <row r="52" spans="1:47">
      <c r="A52" s="4">
        <v>4.8</v>
      </c>
      <c r="B52" s="10" t="s">
        <v>53</v>
      </c>
      <c r="C52" s="58">
        <v>0.52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5">
        <v>40</v>
      </c>
      <c r="AC52" s="45">
        <v>0.52</v>
      </c>
      <c r="AD52" s="45"/>
      <c r="AE52" s="45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61"/>
    </row>
    <row r="53" spans="1:47" ht="25.5">
      <c r="A53" s="4">
        <v>4.9000000000000004</v>
      </c>
      <c r="B53" s="10" t="s">
        <v>54</v>
      </c>
      <c r="C53" s="58">
        <v>0.28000000000000003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5">
        <v>40</v>
      </c>
      <c r="AC53" s="45">
        <v>0.28000000000000003</v>
      </c>
      <c r="AD53" s="45"/>
      <c r="AE53" s="45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61"/>
    </row>
    <row r="54" spans="1:47">
      <c r="A54" s="5">
        <v>4.0999999999999996</v>
      </c>
      <c r="B54" s="10" t="s">
        <v>55</v>
      </c>
      <c r="C54" s="58">
        <v>2.46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5">
        <v>40</v>
      </c>
      <c r="AC54" s="45">
        <v>2.46</v>
      </c>
      <c r="AD54" s="45"/>
      <c r="AE54" s="45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61"/>
    </row>
    <row r="55" spans="1:47" ht="38.25">
      <c r="A55" s="4">
        <v>4.1100000000000003</v>
      </c>
      <c r="B55" s="10" t="s">
        <v>56</v>
      </c>
      <c r="C55" s="58">
        <v>0.98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5">
        <v>40</v>
      </c>
      <c r="AC55" s="45">
        <v>0.98</v>
      </c>
      <c r="AD55" s="45"/>
      <c r="AE55" s="45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61"/>
    </row>
    <row r="56" spans="1:47" ht="38.25">
      <c r="A56" s="4">
        <v>4.12</v>
      </c>
      <c r="B56" s="10" t="s">
        <v>57</v>
      </c>
      <c r="C56" s="58">
        <v>0.97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5">
        <v>40</v>
      </c>
      <c r="AC56" s="45">
        <v>0.97</v>
      </c>
      <c r="AD56" s="45"/>
      <c r="AE56" s="45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61"/>
    </row>
    <row r="57" spans="1:47">
      <c r="A57" s="13">
        <v>5</v>
      </c>
      <c r="B57" s="14" t="s">
        <v>58</v>
      </c>
      <c r="C57" s="47">
        <v>74.349999999999994</v>
      </c>
      <c r="D57" s="43"/>
      <c r="E57" s="43"/>
      <c r="F57" s="43"/>
      <c r="G57" s="43"/>
      <c r="H57" s="44">
        <v>40</v>
      </c>
      <c r="I57" s="44">
        <v>74.349999999999994</v>
      </c>
      <c r="J57" s="44">
        <f>C57/I57*60</f>
        <v>60</v>
      </c>
      <c r="K57" s="44">
        <f>H57+J57</f>
        <v>100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61"/>
    </row>
    <row r="58" spans="1:47">
      <c r="A58" s="4">
        <v>5.0999999999999996</v>
      </c>
      <c r="B58" s="10" t="s">
        <v>60</v>
      </c>
      <c r="C58" s="58">
        <v>72.45</v>
      </c>
      <c r="D58" s="43"/>
      <c r="E58" s="43"/>
      <c r="F58" s="43"/>
      <c r="G58" s="43"/>
      <c r="H58" s="45">
        <v>40</v>
      </c>
      <c r="I58" s="45">
        <v>72.45</v>
      </c>
      <c r="J58" s="45"/>
      <c r="K58" s="45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61"/>
    </row>
    <row r="59" spans="1:47" ht="25.5">
      <c r="A59" s="4">
        <v>5.2</v>
      </c>
      <c r="B59" s="10" t="s">
        <v>61</v>
      </c>
      <c r="C59" s="58">
        <v>0.85</v>
      </c>
      <c r="D59" s="43"/>
      <c r="E59" s="43"/>
      <c r="F59" s="43"/>
      <c r="G59" s="43"/>
      <c r="H59" s="45">
        <v>40</v>
      </c>
      <c r="I59" s="45">
        <v>0.85</v>
      </c>
      <c r="J59" s="45"/>
      <c r="K59" s="45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61"/>
    </row>
    <row r="60" spans="1:47">
      <c r="A60" s="4">
        <v>5.3</v>
      </c>
      <c r="B60" s="10" t="s">
        <v>62</v>
      </c>
      <c r="C60" s="58">
        <v>0.35</v>
      </c>
      <c r="D60" s="43"/>
      <c r="E60" s="43"/>
      <c r="F60" s="43"/>
      <c r="G60" s="43"/>
      <c r="H60" s="45">
        <v>40</v>
      </c>
      <c r="I60" s="45">
        <v>0.35</v>
      </c>
      <c r="J60" s="45"/>
      <c r="K60" s="45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61"/>
    </row>
    <row r="61" spans="1:47" ht="25.5">
      <c r="A61" s="4">
        <v>5.4</v>
      </c>
      <c r="B61" s="10" t="s">
        <v>63</v>
      </c>
      <c r="C61" s="58">
        <v>0.7</v>
      </c>
      <c r="D61" s="43"/>
      <c r="E61" s="43"/>
      <c r="F61" s="43"/>
      <c r="G61" s="43"/>
      <c r="H61" s="45">
        <v>40</v>
      </c>
      <c r="I61" s="45">
        <v>0.7</v>
      </c>
      <c r="J61" s="45"/>
      <c r="K61" s="45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61"/>
    </row>
    <row r="62" spans="1:47" ht="18">
      <c r="A62" s="26">
        <v>2</v>
      </c>
      <c r="B62" s="17" t="s">
        <v>108</v>
      </c>
      <c r="C62" s="58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61"/>
    </row>
    <row r="63" spans="1:47">
      <c r="A63" s="13">
        <v>1</v>
      </c>
      <c r="B63" s="14" t="s">
        <v>59</v>
      </c>
      <c r="C63" s="47">
        <v>504.67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>
        <v>40</v>
      </c>
      <c r="AC63" s="44">
        <v>504.67</v>
      </c>
      <c r="AD63" s="44">
        <f>C63/AC63*60</f>
        <v>60</v>
      </c>
      <c r="AE63" s="44">
        <f>AB63+AD63</f>
        <v>100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61"/>
    </row>
    <row r="64" spans="1:47">
      <c r="A64" s="7">
        <v>1.1000000000000001</v>
      </c>
      <c r="B64" s="3" t="s">
        <v>64</v>
      </c>
      <c r="C64" s="58">
        <v>4.25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5">
        <v>40</v>
      </c>
      <c r="AC64" s="45">
        <v>4.25</v>
      </c>
      <c r="AD64" s="45"/>
      <c r="AE64" s="45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61"/>
    </row>
    <row r="65" spans="1:47">
      <c r="A65" s="7">
        <v>1.2</v>
      </c>
      <c r="B65" s="3" t="s">
        <v>65</v>
      </c>
      <c r="C65" s="58">
        <v>8.75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5">
        <v>40</v>
      </c>
      <c r="AC65" s="45">
        <v>8.75</v>
      </c>
      <c r="AD65" s="45"/>
      <c r="AE65" s="45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61"/>
    </row>
    <row r="66" spans="1:47">
      <c r="A66" s="7">
        <v>1.3</v>
      </c>
      <c r="B66" s="3" t="s">
        <v>66</v>
      </c>
      <c r="C66" s="58">
        <v>12.56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5">
        <v>40</v>
      </c>
      <c r="AC66" s="45">
        <v>12.56</v>
      </c>
      <c r="AD66" s="45"/>
      <c r="AE66" s="45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61"/>
    </row>
    <row r="67" spans="1:47">
      <c r="A67" s="7">
        <v>1.4</v>
      </c>
      <c r="B67" s="3" t="s">
        <v>67</v>
      </c>
      <c r="C67" s="58">
        <v>85.56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5">
        <v>40</v>
      </c>
      <c r="AC67" s="45">
        <v>85.56</v>
      </c>
      <c r="AD67" s="45"/>
      <c r="AE67" s="45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61"/>
    </row>
    <row r="68" spans="1:47">
      <c r="A68" s="7">
        <v>1.5</v>
      </c>
      <c r="B68" s="3" t="s">
        <v>68</v>
      </c>
      <c r="C68" s="58">
        <v>104.23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5">
        <v>40</v>
      </c>
      <c r="AC68" s="45">
        <v>104.23</v>
      </c>
      <c r="AD68" s="45"/>
      <c r="AE68" s="45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61"/>
    </row>
    <row r="69" spans="1:47" ht="25.5">
      <c r="A69" s="7">
        <v>1.6</v>
      </c>
      <c r="B69" s="3" t="s">
        <v>69</v>
      </c>
      <c r="C69" s="58">
        <v>43.68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5">
        <v>40</v>
      </c>
      <c r="AC69" s="45">
        <v>43.68</v>
      </c>
      <c r="AD69" s="45"/>
      <c r="AE69" s="45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61"/>
    </row>
    <row r="70" spans="1:47" ht="25.5">
      <c r="A70" s="7">
        <v>1.7</v>
      </c>
      <c r="B70" s="3" t="s">
        <v>70</v>
      </c>
      <c r="C70" s="58">
        <v>68.95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5">
        <v>40</v>
      </c>
      <c r="AC70" s="45">
        <v>68.95</v>
      </c>
      <c r="AD70" s="45"/>
      <c r="AE70" s="45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61"/>
    </row>
    <row r="71" spans="1:47">
      <c r="A71" s="7">
        <v>1.8</v>
      </c>
      <c r="B71" s="3" t="s">
        <v>71</v>
      </c>
      <c r="C71" s="58">
        <v>139.85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5">
        <v>40</v>
      </c>
      <c r="AC71" s="45">
        <v>139.85</v>
      </c>
      <c r="AD71" s="45"/>
      <c r="AE71" s="45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61"/>
    </row>
    <row r="72" spans="1:47" ht="25.5">
      <c r="A72" s="7">
        <v>1.9</v>
      </c>
      <c r="B72" s="3" t="s">
        <v>72</v>
      </c>
      <c r="C72" s="58">
        <v>1.85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5">
        <v>40</v>
      </c>
      <c r="AC72" s="45">
        <v>1.85</v>
      </c>
      <c r="AD72" s="45"/>
      <c r="AE72" s="45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61"/>
    </row>
    <row r="73" spans="1:47" ht="25.5">
      <c r="A73" s="5">
        <v>1.1000000000000001</v>
      </c>
      <c r="B73" s="3" t="s">
        <v>73</v>
      </c>
      <c r="C73" s="58">
        <v>0.89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5">
        <v>40</v>
      </c>
      <c r="AC73" s="45">
        <v>0.89</v>
      </c>
      <c r="AD73" s="45"/>
      <c r="AE73" s="45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61"/>
    </row>
    <row r="74" spans="1:47" ht="51">
      <c r="A74" s="5">
        <v>1.1100000000000001</v>
      </c>
      <c r="B74" s="15" t="s">
        <v>74</v>
      </c>
      <c r="C74" s="58">
        <v>2.16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5">
        <v>40</v>
      </c>
      <c r="AC74" s="45">
        <v>2.16</v>
      </c>
      <c r="AD74" s="45"/>
      <c r="AE74" s="45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61"/>
    </row>
    <row r="75" spans="1:47" ht="51">
      <c r="A75" s="5">
        <v>1.1200000000000001</v>
      </c>
      <c r="B75" s="3" t="s">
        <v>75</v>
      </c>
      <c r="C75" s="58">
        <v>3.52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5">
        <v>40</v>
      </c>
      <c r="AC75" s="45">
        <v>3.52</v>
      </c>
      <c r="AD75" s="45"/>
      <c r="AE75" s="45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61"/>
    </row>
    <row r="76" spans="1:47" ht="51">
      <c r="A76" s="5">
        <v>1.1299999999999999</v>
      </c>
      <c r="B76" s="3" t="s">
        <v>76</v>
      </c>
      <c r="C76" s="58">
        <v>7.15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5">
        <v>40</v>
      </c>
      <c r="AC76" s="45">
        <v>7.15</v>
      </c>
      <c r="AD76" s="45"/>
      <c r="AE76" s="45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61"/>
    </row>
    <row r="77" spans="1:47" ht="97.5" customHeight="1">
      <c r="A77" s="5">
        <v>1.1399999999999999</v>
      </c>
      <c r="B77" s="3" t="s">
        <v>77</v>
      </c>
      <c r="C77" s="58">
        <v>21.27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5">
        <v>40</v>
      </c>
      <c r="AC77" s="45">
        <v>21.27</v>
      </c>
      <c r="AD77" s="45"/>
      <c r="AE77" s="45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61"/>
    </row>
    <row r="78" spans="1:47" ht="25.5">
      <c r="A78" s="13">
        <v>2</v>
      </c>
      <c r="B78" s="14" t="s">
        <v>78</v>
      </c>
      <c r="C78" s="47">
        <v>150.03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>
        <v>40</v>
      </c>
      <c r="AC78" s="44">
        <v>150.03</v>
      </c>
      <c r="AD78" s="44">
        <f>C78/AC78*60</f>
        <v>60</v>
      </c>
      <c r="AE78" s="44">
        <f>AB78+AD78</f>
        <v>100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61"/>
    </row>
    <row r="79" spans="1:47" ht="25.5">
      <c r="A79" s="4">
        <v>2.1</v>
      </c>
      <c r="B79" s="10" t="s">
        <v>79</v>
      </c>
      <c r="C79" s="58">
        <v>21.38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5">
        <v>40</v>
      </c>
      <c r="AC79" s="45">
        <v>21.38</v>
      </c>
      <c r="AD79" s="45"/>
      <c r="AE79" s="45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61"/>
    </row>
    <row r="80" spans="1:47">
      <c r="A80" s="4">
        <v>2.2000000000000002</v>
      </c>
      <c r="B80" s="10" t="s">
        <v>80</v>
      </c>
      <c r="C80" s="58">
        <v>92.45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5">
        <v>40</v>
      </c>
      <c r="AC80" s="45">
        <v>92.45</v>
      </c>
      <c r="AD80" s="45"/>
      <c r="AE80" s="45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61"/>
    </row>
    <row r="81" spans="1:47" ht="25.5">
      <c r="A81" s="4">
        <v>2.2999999999999998</v>
      </c>
      <c r="B81" s="10" t="s">
        <v>81</v>
      </c>
      <c r="C81" s="58">
        <v>1.67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5">
        <v>40</v>
      </c>
      <c r="AC81" s="45">
        <v>1.67</v>
      </c>
      <c r="AD81" s="45"/>
      <c r="AE81" s="45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61"/>
    </row>
    <row r="82" spans="1:47">
      <c r="A82" s="4">
        <v>2.4</v>
      </c>
      <c r="B82" s="10" t="s">
        <v>82</v>
      </c>
      <c r="C82" s="58">
        <v>1.32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5">
        <v>40</v>
      </c>
      <c r="AC82" s="45">
        <v>1.32</v>
      </c>
      <c r="AD82" s="45"/>
      <c r="AE82" s="45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61"/>
    </row>
    <row r="83" spans="1:47">
      <c r="A83" s="4">
        <v>2.5</v>
      </c>
      <c r="B83" s="10" t="s">
        <v>83</v>
      </c>
      <c r="C83" s="58">
        <v>1.32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5">
        <v>40</v>
      </c>
      <c r="AC83" s="45">
        <v>1.32</v>
      </c>
      <c r="AD83" s="45"/>
      <c r="AE83" s="45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61"/>
    </row>
    <row r="84" spans="1:47">
      <c r="A84" s="4">
        <v>2.6</v>
      </c>
      <c r="B84" s="10" t="s">
        <v>84</v>
      </c>
      <c r="C84" s="58">
        <v>1.32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5">
        <v>40</v>
      </c>
      <c r="AC84" s="45">
        <v>1.32</v>
      </c>
      <c r="AD84" s="45"/>
      <c r="AE84" s="45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61"/>
    </row>
    <row r="85" spans="1:47">
      <c r="A85" s="4">
        <v>2.7</v>
      </c>
      <c r="B85" s="10" t="s">
        <v>85</v>
      </c>
      <c r="C85" s="58">
        <v>1.32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5">
        <v>40</v>
      </c>
      <c r="AC85" s="45">
        <v>1.32</v>
      </c>
      <c r="AD85" s="45"/>
      <c r="AE85" s="45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61"/>
    </row>
    <row r="86" spans="1:47">
      <c r="A86" s="4">
        <v>2.8</v>
      </c>
      <c r="B86" s="10" t="s">
        <v>86</v>
      </c>
      <c r="C86" s="58">
        <v>1.32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5">
        <v>40</v>
      </c>
      <c r="AC86" s="45">
        <v>1.32</v>
      </c>
      <c r="AD86" s="45"/>
      <c r="AE86" s="45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61"/>
    </row>
    <row r="87" spans="1:47">
      <c r="A87" s="7">
        <v>2.9</v>
      </c>
      <c r="B87" s="10" t="s">
        <v>87</v>
      </c>
      <c r="C87" s="58">
        <v>13.62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5">
        <v>40</v>
      </c>
      <c r="AC87" s="45">
        <v>13.62</v>
      </c>
      <c r="AD87" s="45"/>
      <c r="AE87" s="45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61"/>
    </row>
    <row r="88" spans="1:47">
      <c r="A88" s="5">
        <v>2.1</v>
      </c>
      <c r="B88" s="10" t="s">
        <v>88</v>
      </c>
      <c r="C88" s="58">
        <v>7.83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5">
        <v>40</v>
      </c>
      <c r="AC88" s="45">
        <v>7.83</v>
      </c>
      <c r="AD88" s="45"/>
      <c r="AE88" s="45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61"/>
    </row>
    <row r="89" spans="1:47" ht="25.5">
      <c r="A89" s="5">
        <v>2.11</v>
      </c>
      <c r="B89" s="10" t="s">
        <v>89</v>
      </c>
      <c r="C89" s="58">
        <v>6.48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5">
        <v>40</v>
      </c>
      <c r="AC89" s="45">
        <v>6.48</v>
      </c>
      <c r="AD89" s="45"/>
      <c r="AE89" s="45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61"/>
    </row>
    <row r="90" spans="1:47" ht="18">
      <c r="A90" s="26">
        <v>4</v>
      </c>
      <c r="B90" s="17" t="s">
        <v>90</v>
      </c>
      <c r="C90" s="58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61"/>
    </row>
    <row r="91" spans="1:47">
      <c r="A91" s="6">
        <v>1</v>
      </c>
      <c r="B91" s="1" t="s">
        <v>91</v>
      </c>
      <c r="C91" s="47">
        <v>9.75</v>
      </c>
      <c r="D91" s="46"/>
      <c r="E91" s="46"/>
      <c r="F91" s="46"/>
      <c r="G91" s="46"/>
      <c r="H91" s="44">
        <v>30</v>
      </c>
      <c r="I91" s="44">
        <v>14.85</v>
      </c>
      <c r="J91" s="44">
        <f>C91/I91*60</f>
        <v>39.393939393939391</v>
      </c>
      <c r="K91" s="44">
        <f>H91+J91</f>
        <v>69.393939393939391</v>
      </c>
      <c r="L91" s="46"/>
      <c r="M91" s="46"/>
      <c r="N91" s="46"/>
      <c r="O91" s="46"/>
      <c r="P91" s="44">
        <v>40</v>
      </c>
      <c r="Q91" s="44">
        <v>10.5</v>
      </c>
      <c r="R91" s="44">
        <f>C91/Q91*60</f>
        <v>55.714285714285715</v>
      </c>
      <c r="S91" s="44">
        <f>P91+R91</f>
        <v>95.714285714285722</v>
      </c>
      <c r="T91" s="46"/>
      <c r="U91" s="46"/>
      <c r="V91" s="46"/>
      <c r="W91" s="46"/>
      <c r="X91" s="46"/>
      <c r="Y91" s="46"/>
      <c r="Z91" s="46"/>
      <c r="AA91" s="46"/>
      <c r="AB91" s="44">
        <v>30</v>
      </c>
      <c r="AC91" s="44">
        <v>12.31</v>
      </c>
      <c r="AD91" s="44">
        <f>C91/AC91*60</f>
        <v>47.522339561332245</v>
      </c>
      <c r="AE91" s="44">
        <f>AB91+AD91</f>
        <v>77.522339561332245</v>
      </c>
      <c r="AF91" s="47"/>
      <c r="AG91" s="47"/>
      <c r="AH91" s="47"/>
      <c r="AI91" s="47"/>
      <c r="AJ91" s="46"/>
      <c r="AK91" s="46"/>
      <c r="AL91" s="46"/>
      <c r="AM91" s="46"/>
      <c r="AN91" s="46"/>
      <c r="AO91" s="46"/>
      <c r="AP91" s="46"/>
      <c r="AQ91" s="46"/>
      <c r="AR91" s="44">
        <v>10</v>
      </c>
      <c r="AS91" s="44">
        <v>9.75</v>
      </c>
      <c r="AT91" s="44">
        <f>C91/AS91*60</f>
        <v>60</v>
      </c>
      <c r="AU91" s="62">
        <f>AR91+AT91</f>
        <v>70</v>
      </c>
    </row>
    <row r="92" spans="1:47">
      <c r="A92" s="38">
        <v>2</v>
      </c>
      <c r="B92" s="39" t="s">
        <v>92</v>
      </c>
      <c r="C92" s="47"/>
      <c r="D92" s="46"/>
      <c r="E92" s="46"/>
      <c r="F92" s="46"/>
      <c r="G92" s="46"/>
      <c r="H92" s="46"/>
      <c r="I92" s="46"/>
      <c r="J92" s="47"/>
      <c r="K92" s="47"/>
      <c r="L92" s="46"/>
      <c r="M92" s="46"/>
      <c r="N92" s="46"/>
      <c r="O92" s="46"/>
      <c r="P92" s="46"/>
      <c r="Q92" s="46"/>
      <c r="R92" s="47"/>
      <c r="S92" s="47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7"/>
      <c r="AE92" s="47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7"/>
      <c r="AU92" s="63"/>
    </row>
    <row r="93" spans="1:47">
      <c r="A93" s="6">
        <v>3</v>
      </c>
      <c r="B93" s="1" t="s">
        <v>93</v>
      </c>
      <c r="C93" s="47">
        <v>1</v>
      </c>
      <c r="D93" s="46"/>
      <c r="E93" s="46"/>
      <c r="F93" s="46"/>
      <c r="G93" s="46"/>
      <c r="H93" s="46"/>
      <c r="I93" s="46"/>
      <c r="J93" s="47"/>
      <c r="K93" s="47"/>
      <c r="L93" s="44">
        <v>30</v>
      </c>
      <c r="M93" s="44">
        <v>1</v>
      </c>
      <c r="N93" s="44">
        <f>C93/M93*60</f>
        <v>60</v>
      </c>
      <c r="O93" s="44">
        <f>L93+N93</f>
        <v>90</v>
      </c>
      <c r="P93" s="46"/>
      <c r="Q93" s="46"/>
      <c r="R93" s="47"/>
      <c r="S93" s="47"/>
      <c r="T93" s="46"/>
      <c r="U93" s="46"/>
      <c r="V93" s="46"/>
      <c r="W93" s="46"/>
      <c r="X93" s="46"/>
      <c r="Y93" s="46"/>
      <c r="Z93" s="46"/>
      <c r="AA93" s="46"/>
      <c r="AB93" s="44">
        <v>30</v>
      </c>
      <c r="AC93" s="44">
        <v>1.05</v>
      </c>
      <c r="AD93" s="44">
        <f>C93/AC93*60</f>
        <v>57.142857142857139</v>
      </c>
      <c r="AE93" s="44">
        <f t="shared" ref="AE93:AE107" si="0">AB93+AD93</f>
        <v>87.142857142857139</v>
      </c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7"/>
      <c r="AU93" s="63"/>
    </row>
    <row r="94" spans="1:47">
      <c r="A94" s="6">
        <v>4</v>
      </c>
      <c r="B94" s="1" t="s">
        <v>94</v>
      </c>
      <c r="C94" s="47">
        <v>3.77</v>
      </c>
      <c r="D94" s="46"/>
      <c r="E94" s="46"/>
      <c r="F94" s="46"/>
      <c r="G94" s="46"/>
      <c r="H94" s="44">
        <v>10</v>
      </c>
      <c r="I94" s="44">
        <v>10</v>
      </c>
      <c r="J94" s="44">
        <f>C94/I94*60</f>
        <v>22.62</v>
      </c>
      <c r="K94" s="44">
        <f t="shared" ref="K94:K105" si="1">H94+J94</f>
        <v>32.620000000000005</v>
      </c>
      <c r="L94" s="46"/>
      <c r="M94" s="46"/>
      <c r="N94" s="47"/>
      <c r="O94" s="47"/>
      <c r="P94" s="44">
        <v>40</v>
      </c>
      <c r="Q94" s="44">
        <v>5</v>
      </c>
      <c r="R94" s="44">
        <f>C94/Q94*60</f>
        <v>45.24</v>
      </c>
      <c r="S94" s="44">
        <f t="shared" ref="S94:S100" si="2">P94+R94</f>
        <v>85.240000000000009</v>
      </c>
      <c r="T94" s="46"/>
      <c r="U94" s="46"/>
      <c r="V94" s="46"/>
      <c r="W94" s="46"/>
      <c r="X94" s="44">
        <v>10</v>
      </c>
      <c r="Y94" s="44">
        <v>3.77</v>
      </c>
      <c r="Z94" s="44">
        <f>C94/Y94*60</f>
        <v>60</v>
      </c>
      <c r="AA94" s="44">
        <f>X94+Z94</f>
        <v>70</v>
      </c>
      <c r="AB94" s="46"/>
      <c r="AC94" s="46"/>
      <c r="AD94" s="47"/>
      <c r="AE94" s="47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7"/>
      <c r="AU94" s="63"/>
    </row>
    <row r="95" spans="1:47">
      <c r="A95" s="6">
        <v>5</v>
      </c>
      <c r="B95" s="1" t="s">
        <v>95</v>
      </c>
      <c r="C95" s="47">
        <v>1.3</v>
      </c>
      <c r="D95" s="44">
        <v>5</v>
      </c>
      <c r="E95" s="44">
        <v>1.3</v>
      </c>
      <c r="F95" s="44">
        <f>C95/E95*60</f>
        <v>60</v>
      </c>
      <c r="G95" s="44">
        <f>D95+F95</f>
        <v>65</v>
      </c>
      <c r="H95" s="44">
        <v>40</v>
      </c>
      <c r="I95" s="44">
        <v>2.75</v>
      </c>
      <c r="J95" s="44">
        <f>C95/I95*60</f>
        <v>28.363636363636363</v>
      </c>
      <c r="K95" s="44">
        <f t="shared" si="1"/>
        <v>68.36363636363636</v>
      </c>
      <c r="L95" s="46"/>
      <c r="M95" s="46"/>
      <c r="N95" s="47"/>
      <c r="O95" s="47"/>
      <c r="P95" s="44">
        <v>40</v>
      </c>
      <c r="Q95" s="44">
        <v>1.6</v>
      </c>
      <c r="R95" s="44">
        <f>C95/Q95*60</f>
        <v>48.75</v>
      </c>
      <c r="S95" s="44">
        <f t="shared" si="2"/>
        <v>88.75</v>
      </c>
      <c r="T95" s="46"/>
      <c r="U95" s="46"/>
      <c r="V95" s="46"/>
      <c r="W95" s="46"/>
      <c r="X95" s="44">
        <v>10</v>
      </c>
      <c r="Y95" s="44">
        <v>1.49</v>
      </c>
      <c r="Z95" s="44">
        <f>C95/Y95*60</f>
        <v>52.348993288590606</v>
      </c>
      <c r="AA95" s="44">
        <f>X95+Z95</f>
        <v>62.348993288590606</v>
      </c>
      <c r="AB95" s="46"/>
      <c r="AC95" s="46"/>
      <c r="AD95" s="47"/>
      <c r="AE95" s="47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7"/>
      <c r="AU95" s="63"/>
    </row>
    <row r="96" spans="1:47">
      <c r="A96" s="6">
        <v>6</v>
      </c>
      <c r="B96" s="1" t="s">
        <v>96</v>
      </c>
      <c r="C96" s="47">
        <v>0.11</v>
      </c>
      <c r="D96" s="44">
        <v>5</v>
      </c>
      <c r="E96" s="44">
        <v>0.11</v>
      </c>
      <c r="F96" s="44">
        <f>C96/E96*60</f>
        <v>60</v>
      </c>
      <c r="G96" s="44">
        <f t="shared" ref="G96" si="3">D96+F96</f>
        <v>65</v>
      </c>
      <c r="H96" s="44">
        <v>40</v>
      </c>
      <c r="I96" s="44">
        <v>0.12</v>
      </c>
      <c r="J96" s="44">
        <f>C96/I96*60</f>
        <v>55.000000000000007</v>
      </c>
      <c r="K96" s="44">
        <f t="shared" si="1"/>
        <v>95</v>
      </c>
      <c r="L96" s="46"/>
      <c r="M96" s="46"/>
      <c r="N96" s="47"/>
      <c r="O96" s="47"/>
      <c r="P96" s="44">
        <v>40</v>
      </c>
      <c r="Q96" s="44">
        <v>0.11</v>
      </c>
      <c r="R96" s="44">
        <f>C96/Q96*60</f>
        <v>60</v>
      </c>
      <c r="S96" s="44">
        <f t="shared" si="2"/>
        <v>100</v>
      </c>
      <c r="T96" s="46"/>
      <c r="U96" s="46"/>
      <c r="V96" s="46"/>
      <c r="W96" s="46"/>
      <c r="X96" s="46"/>
      <c r="Y96" s="46"/>
      <c r="Z96" s="46"/>
      <c r="AA96" s="46"/>
      <c r="AB96" s="44">
        <v>30</v>
      </c>
      <c r="AC96" s="44">
        <v>0.13</v>
      </c>
      <c r="AD96" s="44">
        <f t="shared" ref="AD96:AD102" si="4">C96/AC96*60</f>
        <v>50.769230769230766</v>
      </c>
      <c r="AE96" s="44">
        <f t="shared" si="0"/>
        <v>80.769230769230774</v>
      </c>
      <c r="AF96" s="47"/>
      <c r="AG96" s="47"/>
      <c r="AH96" s="47"/>
      <c r="AI96" s="47"/>
      <c r="AJ96" s="46"/>
      <c r="AK96" s="46"/>
      <c r="AL96" s="46"/>
      <c r="AM96" s="46"/>
      <c r="AN96" s="46"/>
      <c r="AO96" s="46"/>
      <c r="AP96" s="46"/>
      <c r="AQ96" s="46"/>
      <c r="AR96" s="47"/>
      <c r="AS96" s="46"/>
      <c r="AT96" s="47"/>
      <c r="AU96" s="63"/>
    </row>
    <row r="97" spans="1:47" ht="25.5">
      <c r="A97" s="6">
        <v>7</v>
      </c>
      <c r="B97" s="1" t="s">
        <v>97</v>
      </c>
      <c r="C97" s="47">
        <v>3.78</v>
      </c>
      <c r="D97" s="46"/>
      <c r="E97" s="46"/>
      <c r="F97" s="47"/>
      <c r="G97" s="47"/>
      <c r="H97" s="46"/>
      <c r="I97" s="46"/>
      <c r="J97" s="47"/>
      <c r="K97" s="47"/>
      <c r="L97" s="46"/>
      <c r="M97" s="46"/>
      <c r="N97" s="47"/>
      <c r="O97" s="47"/>
      <c r="P97" s="46"/>
      <c r="Q97" s="46"/>
      <c r="R97" s="47"/>
      <c r="S97" s="47"/>
      <c r="T97" s="46"/>
      <c r="U97" s="46"/>
      <c r="V97" s="46"/>
      <c r="W97" s="46"/>
      <c r="X97" s="46"/>
      <c r="Y97" s="46"/>
      <c r="Z97" s="46"/>
      <c r="AA97" s="46"/>
      <c r="AB97" s="44">
        <v>35</v>
      </c>
      <c r="AC97" s="44">
        <v>5.22</v>
      </c>
      <c r="AD97" s="44">
        <f t="shared" si="4"/>
        <v>43.448275862068968</v>
      </c>
      <c r="AE97" s="44">
        <f t="shared" si="0"/>
        <v>78.448275862068968</v>
      </c>
      <c r="AF97" s="46"/>
      <c r="AG97" s="46"/>
      <c r="AH97" s="46"/>
      <c r="AI97" s="46"/>
      <c r="AJ97" s="44">
        <v>10</v>
      </c>
      <c r="AK97" s="44">
        <v>3.78</v>
      </c>
      <c r="AL97" s="44">
        <f>C97/AK97*60</f>
        <v>60</v>
      </c>
      <c r="AM97" s="44">
        <f>AJ97+AL97</f>
        <v>70</v>
      </c>
      <c r="AN97" s="46"/>
      <c r="AO97" s="46"/>
      <c r="AP97" s="46"/>
      <c r="AQ97" s="46"/>
      <c r="AR97" s="44">
        <v>35</v>
      </c>
      <c r="AS97" s="44">
        <v>5.2</v>
      </c>
      <c r="AT97" s="44">
        <f>C97/AS97*60</f>
        <v>43.615384615384613</v>
      </c>
      <c r="AU97" s="62">
        <f t="shared" ref="AU97:AU107" si="5">AR97+AT97</f>
        <v>78.615384615384613</v>
      </c>
    </row>
    <row r="98" spans="1:47" ht="25.5">
      <c r="A98" s="6">
        <v>8</v>
      </c>
      <c r="B98" s="1" t="s">
        <v>98</v>
      </c>
      <c r="C98" s="47">
        <v>1.23</v>
      </c>
      <c r="D98" s="46"/>
      <c r="E98" s="46"/>
      <c r="F98" s="47"/>
      <c r="G98" s="47"/>
      <c r="H98" s="46"/>
      <c r="I98" s="46"/>
      <c r="J98" s="47"/>
      <c r="K98" s="47"/>
      <c r="L98" s="44">
        <v>10</v>
      </c>
      <c r="M98" s="44">
        <v>1.23</v>
      </c>
      <c r="N98" s="44">
        <f>C98/M98*60</f>
        <v>60</v>
      </c>
      <c r="O98" s="44">
        <f t="shared" ref="O98:O107" si="6">L98+N98</f>
        <v>70</v>
      </c>
      <c r="P98" s="46"/>
      <c r="Q98" s="46"/>
      <c r="R98" s="47"/>
      <c r="S98" s="47"/>
      <c r="T98" s="46"/>
      <c r="U98" s="46"/>
      <c r="V98" s="46"/>
      <c r="W98" s="46"/>
      <c r="X98" s="46"/>
      <c r="Y98" s="46"/>
      <c r="Z98" s="46"/>
      <c r="AA98" s="46"/>
      <c r="AB98" s="44">
        <v>40</v>
      </c>
      <c r="AC98" s="44">
        <v>1.34</v>
      </c>
      <c r="AD98" s="44">
        <f t="shared" si="4"/>
        <v>55.07462686567164</v>
      </c>
      <c r="AE98" s="44">
        <f t="shared" si="0"/>
        <v>95.074626865671632</v>
      </c>
      <c r="AF98" s="46"/>
      <c r="AG98" s="46"/>
      <c r="AH98" s="46"/>
      <c r="AI98" s="46"/>
      <c r="AJ98" s="46"/>
      <c r="AK98" s="46"/>
      <c r="AL98" s="47"/>
      <c r="AM98" s="47"/>
      <c r="AN98" s="46"/>
      <c r="AO98" s="46"/>
      <c r="AP98" s="46"/>
      <c r="AQ98" s="46"/>
      <c r="AR98" s="46"/>
      <c r="AS98" s="46"/>
      <c r="AT98" s="47"/>
      <c r="AU98" s="63"/>
    </row>
    <row r="99" spans="1:47" ht="38.25">
      <c r="A99" s="6">
        <v>9</v>
      </c>
      <c r="B99" s="1" t="s">
        <v>99</v>
      </c>
      <c r="C99" s="47">
        <v>2</v>
      </c>
      <c r="D99" s="46"/>
      <c r="E99" s="46"/>
      <c r="F99" s="47"/>
      <c r="G99" s="47"/>
      <c r="H99" s="46"/>
      <c r="I99" s="46"/>
      <c r="J99" s="47"/>
      <c r="K99" s="47"/>
      <c r="L99" s="46"/>
      <c r="M99" s="46"/>
      <c r="N99" s="47"/>
      <c r="O99" s="47"/>
      <c r="P99" s="46"/>
      <c r="Q99" s="46"/>
      <c r="R99" s="47"/>
      <c r="S99" s="47"/>
      <c r="T99" s="46"/>
      <c r="U99" s="46"/>
      <c r="V99" s="46"/>
      <c r="W99" s="46"/>
      <c r="X99" s="46"/>
      <c r="Y99" s="46"/>
      <c r="Z99" s="46"/>
      <c r="AA99" s="46"/>
      <c r="AB99" s="44">
        <v>40</v>
      </c>
      <c r="AC99" s="44">
        <v>2.2400000000000002</v>
      </c>
      <c r="AD99" s="44">
        <f t="shared" si="4"/>
        <v>53.571428571428569</v>
      </c>
      <c r="AE99" s="44">
        <f t="shared" si="0"/>
        <v>93.571428571428569</v>
      </c>
      <c r="AF99" s="46"/>
      <c r="AG99" s="46"/>
      <c r="AH99" s="46"/>
      <c r="AI99" s="46"/>
      <c r="AJ99" s="44">
        <v>40</v>
      </c>
      <c r="AK99" s="44">
        <v>2.08</v>
      </c>
      <c r="AL99" s="44">
        <f>C99/AK99*60</f>
        <v>57.692307692307686</v>
      </c>
      <c r="AM99" s="44">
        <f t="shared" ref="AM99:AM105" si="7">AJ99+AL99</f>
        <v>97.692307692307679</v>
      </c>
      <c r="AN99" s="44">
        <v>5</v>
      </c>
      <c r="AO99" s="44">
        <v>2.2400000000000002</v>
      </c>
      <c r="AP99" s="44">
        <f>C99/AO99*60</f>
        <v>53.571428571428569</v>
      </c>
      <c r="AQ99" s="44">
        <f>AN99+AP99</f>
        <v>58.571428571428569</v>
      </c>
      <c r="AR99" s="44">
        <v>5</v>
      </c>
      <c r="AS99" s="44">
        <v>2</v>
      </c>
      <c r="AT99" s="44">
        <f>C99/AS99*60</f>
        <v>60</v>
      </c>
      <c r="AU99" s="62">
        <f t="shared" si="5"/>
        <v>65</v>
      </c>
    </row>
    <row r="100" spans="1:47" ht="51">
      <c r="A100" s="6">
        <v>10</v>
      </c>
      <c r="B100" s="1" t="s">
        <v>100</v>
      </c>
      <c r="C100" s="47">
        <v>28.65</v>
      </c>
      <c r="D100" s="46"/>
      <c r="E100" s="46"/>
      <c r="F100" s="47"/>
      <c r="G100" s="47"/>
      <c r="H100" s="46"/>
      <c r="I100" s="46"/>
      <c r="J100" s="47"/>
      <c r="K100" s="47"/>
      <c r="L100" s="46"/>
      <c r="M100" s="46"/>
      <c r="N100" s="47"/>
      <c r="O100" s="47"/>
      <c r="P100" s="44">
        <v>30</v>
      </c>
      <c r="Q100" s="44">
        <v>48</v>
      </c>
      <c r="R100" s="44">
        <f>C100/Q100*60</f>
        <v>35.812499999999993</v>
      </c>
      <c r="S100" s="44">
        <f t="shared" si="2"/>
        <v>65.8125</v>
      </c>
      <c r="T100" s="46"/>
      <c r="U100" s="46"/>
      <c r="V100" s="46"/>
      <c r="W100" s="46"/>
      <c r="X100" s="46"/>
      <c r="Y100" s="46"/>
      <c r="Z100" s="46"/>
      <c r="AA100" s="46"/>
      <c r="AB100" s="44">
        <v>30</v>
      </c>
      <c r="AC100" s="44">
        <v>28.65</v>
      </c>
      <c r="AD100" s="44">
        <f t="shared" si="4"/>
        <v>60</v>
      </c>
      <c r="AE100" s="44">
        <f t="shared" si="0"/>
        <v>90</v>
      </c>
      <c r="AF100" s="46"/>
      <c r="AG100" s="46"/>
      <c r="AH100" s="46"/>
      <c r="AI100" s="46"/>
      <c r="AJ100" s="46"/>
      <c r="AK100" s="46"/>
      <c r="AL100" s="47"/>
      <c r="AM100" s="47"/>
      <c r="AN100" s="44">
        <v>30</v>
      </c>
      <c r="AO100" s="44">
        <v>48</v>
      </c>
      <c r="AP100" s="44">
        <f>C100/AO100*60</f>
        <v>35.812499999999993</v>
      </c>
      <c r="AQ100" s="44">
        <f t="shared" ref="AQ100:AQ101" si="8">AN100+AP100</f>
        <v>65.8125</v>
      </c>
      <c r="AR100" s="46"/>
      <c r="AS100" s="46"/>
      <c r="AT100" s="47"/>
      <c r="AU100" s="63"/>
    </row>
    <row r="101" spans="1:47">
      <c r="A101" s="6">
        <v>11</v>
      </c>
      <c r="B101" s="1" t="s">
        <v>101</v>
      </c>
      <c r="C101" s="47">
        <v>8.1999999999999993</v>
      </c>
      <c r="D101" s="46"/>
      <c r="E101" s="46"/>
      <c r="F101" s="47"/>
      <c r="G101" s="47"/>
      <c r="H101" s="44">
        <v>40</v>
      </c>
      <c r="I101" s="44">
        <v>11.5</v>
      </c>
      <c r="J101" s="44">
        <f>C101/I101*60</f>
        <v>42.782608695652172</v>
      </c>
      <c r="K101" s="44">
        <f t="shared" si="1"/>
        <v>82.782608695652172</v>
      </c>
      <c r="L101" s="47"/>
      <c r="M101" s="47"/>
      <c r="N101" s="47"/>
      <c r="O101" s="47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4">
        <v>15</v>
      </c>
      <c r="AC101" s="44">
        <v>10.69</v>
      </c>
      <c r="AD101" s="44">
        <f t="shared" si="4"/>
        <v>46.024321796071092</v>
      </c>
      <c r="AE101" s="44">
        <f t="shared" si="0"/>
        <v>61.024321796071092</v>
      </c>
      <c r="AF101" s="44">
        <v>5</v>
      </c>
      <c r="AG101" s="44">
        <v>9</v>
      </c>
      <c r="AH101" s="44">
        <f>C101/AG101*60</f>
        <v>54.666666666666657</v>
      </c>
      <c r="AI101" s="44">
        <f>AF101+AH101</f>
        <v>59.666666666666657</v>
      </c>
      <c r="AJ101" s="44">
        <v>15</v>
      </c>
      <c r="AK101" s="44">
        <v>10.199999999999999</v>
      </c>
      <c r="AL101" s="44">
        <f>C101/AK101*60</f>
        <v>48.235294117647058</v>
      </c>
      <c r="AM101" s="44">
        <f t="shared" si="7"/>
        <v>63.235294117647058</v>
      </c>
      <c r="AN101" s="44">
        <v>5</v>
      </c>
      <c r="AO101" s="44">
        <v>8.1999999999999993</v>
      </c>
      <c r="AP101" s="44">
        <f>C101/AO101*60</f>
        <v>60</v>
      </c>
      <c r="AQ101" s="44">
        <f t="shared" si="8"/>
        <v>65</v>
      </c>
      <c r="AR101" s="46"/>
      <c r="AS101" s="46"/>
      <c r="AT101" s="47"/>
      <c r="AU101" s="63"/>
    </row>
    <row r="102" spans="1:47" ht="42" customHeight="1">
      <c r="A102" s="6">
        <v>12</v>
      </c>
      <c r="B102" s="1" t="s">
        <v>102</v>
      </c>
      <c r="C102" s="47">
        <v>0.3</v>
      </c>
      <c r="D102" s="46"/>
      <c r="E102" s="46"/>
      <c r="F102" s="47"/>
      <c r="G102" s="47"/>
      <c r="H102" s="44">
        <v>10</v>
      </c>
      <c r="I102" s="44">
        <v>0.45</v>
      </c>
      <c r="J102" s="44">
        <f>C102/I102*60</f>
        <v>40</v>
      </c>
      <c r="K102" s="44">
        <f t="shared" si="1"/>
        <v>50</v>
      </c>
      <c r="L102" s="44">
        <v>10</v>
      </c>
      <c r="M102" s="44">
        <v>0.32</v>
      </c>
      <c r="N102" s="44">
        <f>C102/M102*60</f>
        <v>56.25</v>
      </c>
      <c r="O102" s="44">
        <f t="shared" si="6"/>
        <v>66.25</v>
      </c>
      <c r="P102" s="46"/>
      <c r="Q102" s="46"/>
      <c r="R102" s="46"/>
      <c r="S102" s="46"/>
      <c r="T102" s="44">
        <v>40</v>
      </c>
      <c r="U102" s="44">
        <v>0.3</v>
      </c>
      <c r="V102" s="44">
        <f>C102/U102*60</f>
        <v>60</v>
      </c>
      <c r="W102" s="44">
        <f>T102+V102</f>
        <v>100</v>
      </c>
      <c r="X102" s="46"/>
      <c r="Y102" s="46"/>
      <c r="Z102" s="46"/>
      <c r="AA102" s="46"/>
      <c r="AB102" s="44">
        <v>20</v>
      </c>
      <c r="AC102" s="44">
        <v>0.42</v>
      </c>
      <c r="AD102" s="44">
        <f t="shared" si="4"/>
        <v>42.857142857142861</v>
      </c>
      <c r="AE102" s="44">
        <f t="shared" si="0"/>
        <v>62.857142857142861</v>
      </c>
      <c r="AF102" s="46"/>
      <c r="AG102" s="46"/>
      <c r="AH102" s="47"/>
      <c r="AI102" s="47"/>
      <c r="AJ102" s="46"/>
      <c r="AK102" s="46"/>
      <c r="AL102" s="47"/>
      <c r="AM102" s="47"/>
      <c r="AN102" s="46"/>
      <c r="AO102" s="46"/>
      <c r="AP102" s="46"/>
      <c r="AQ102" s="46"/>
      <c r="AR102" s="46"/>
      <c r="AS102" s="46"/>
      <c r="AT102" s="47"/>
      <c r="AU102" s="63"/>
    </row>
    <row r="103" spans="1:47">
      <c r="A103" s="38">
        <v>13</v>
      </c>
      <c r="B103" s="39" t="s">
        <v>104</v>
      </c>
      <c r="C103" s="35"/>
      <c r="D103" s="46"/>
      <c r="E103" s="46"/>
      <c r="F103" s="47"/>
      <c r="G103" s="47"/>
      <c r="H103" s="46"/>
      <c r="I103" s="46"/>
      <c r="J103" s="47"/>
      <c r="K103" s="47"/>
      <c r="L103" s="46"/>
      <c r="M103" s="46"/>
      <c r="N103" s="47"/>
      <c r="O103" s="47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7"/>
      <c r="AE103" s="47"/>
      <c r="AF103" s="46"/>
      <c r="AG103" s="46"/>
      <c r="AH103" s="47"/>
      <c r="AI103" s="47"/>
      <c r="AJ103" s="46"/>
      <c r="AK103" s="46"/>
      <c r="AL103" s="47"/>
      <c r="AM103" s="47"/>
      <c r="AN103" s="46"/>
      <c r="AO103" s="46"/>
      <c r="AP103" s="46"/>
      <c r="AQ103" s="46"/>
      <c r="AR103" s="46"/>
      <c r="AS103" s="46"/>
      <c r="AT103" s="47"/>
      <c r="AU103" s="63"/>
    </row>
    <row r="104" spans="1:47">
      <c r="A104" s="38">
        <v>14</v>
      </c>
      <c r="B104" s="39" t="s">
        <v>105</v>
      </c>
      <c r="C104" s="35"/>
      <c r="D104" s="46"/>
      <c r="E104" s="46"/>
      <c r="F104" s="47"/>
      <c r="G104" s="47"/>
      <c r="H104" s="46"/>
      <c r="I104" s="46"/>
      <c r="J104" s="47"/>
      <c r="K104" s="47"/>
      <c r="L104" s="46"/>
      <c r="M104" s="46"/>
      <c r="N104" s="47"/>
      <c r="O104" s="47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7"/>
      <c r="AE104" s="47"/>
      <c r="AF104" s="46"/>
      <c r="AG104" s="46"/>
      <c r="AH104" s="47"/>
      <c r="AI104" s="47"/>
      <c r="AJ104" s="46"/>
      <c r="AK104" s="46"/>
      <c r="AL104" s="47"/>
      <c r="AM104" s="47"/>
      <c r="AN104" s="46"/>
      <c r="AO104" s="46"/>
      <c r="AP104" s="46"/>
      <c r="AQ104" s="46"/>
      <c r="AR104" s="46"/>
      <c r="AS104" s="46"/>
      <c r="AT104" s="47"/>
      <c r="AU104" s="63"/>
    </row>
    <row r="105" spans="1:47">
      <c r="A105" s="6">
        <v>15</v>
      </c>
      <c r="B105" s="1" t="s">
        <v>106</v>
      </c>
      <c r="C105" s="47">
        <v>0.02</v>
      </c>
      <c r="D105" s="46"/>
      <c r="E105" s="46"/>
      <c r="F105" s="47"/>
      <c r="G105" s="47"/>
      <c r="H105" s="44">
        <v>40</v>
      </c>
      <c r="I105" s="44">
        <v>0.02</v>
      </c>
      <c r="J105" s="44">
        <f>C105/I105*60</f>
        <v>60</v>
      </c>
      <c r="K105" s="44">
        <f t="shared" si="1"/>
        <v>100</v>
      </c>
      <c r="L105" s="46"/>
      <c r="M105" s="46"/>
      <c r="N105" s="47"/>
      <c r="O105" s="47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4">
        <v>40</v>
      </c>
      <c r="AC105" s="44">
        <v>0.03</v>
      </c>
      <c r="AD105" s="44">
        <f>C105/AC105*60</f>
        <v>40.000000000000007</v>
      </c>
      <c r="AE105" s="44">
        <f t="shared" si="0"/>
        <v>80</v>
      </c>
      <c r="AF105" s="47"/>
      <c r="AG105" s="47"/>
      <c r="AH105" s="47"/>
      <c r="AI105" s="47"/>
      <c r="AJ105" s="44">
        <v>40</v>
      </c>
      <c r="AK105" s="44">
        <v>0.02</v>
      </c>
      <c r="AL105" s="44">
        <f>C105/AK105*60</f>
        <v>60</v>
      </c>
      <c r="AM105" s="44">
        <f t="shared" si="7"/>
        <v>100</v>
      </c>
      <c r="AN105" s="46"/>
      <c r="AO105" s="46"/>
      <c r="AP105" s="46"/>
      <c r="AQ105" s="46"/>
      <c r="AR105" s="44">
        <v>40</v>
      </c>
      <c r="AS105" s="44">
        <v>0.02</v>
      </c>
      <c r="AT105" s="44">
        <f>C105/AS105*60</f>
        <v>60</v>
      </c>
      <c r="AU105" s="62">
        <f t="shared" si="5"/>
        <v>100</v>
      </c>
    </row>
    <row r="106" spans="1:47" ht="38.25">
      <c r="A106" s="40">
        <v>16</v>
      </c>
      <c r="B106" s="39" t="s">
        <v>103</v>
      </c>
      <c r="C106" s="59"/>
      <c r="D106" s="46"/>
      <c r="E106" s="46"/>
      <c r="F106" s="47"/>
      <c r="G106" s="47"/>
      <c r="H106" s="46"/>
      <c r="I106" s="46"/>
      <c r="J106" s="47"/>
      <c r="K106" s="47"/>
      <c r="L106" s="46"/>
      <c r="M106" s="46"/>
      <c r="N106" s="47"/>
      <c r="O106" s="47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7"/>
      <c r="AE106" s="47"/>
      <c r="AF106" s="46"/>
      <c r="AG106" s="46"/>
      <c r="AH106" s="47"/>
      <c r="AI106" s="47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63"/>
    </row>
    <row r="107" spans="1:47" ht="26.25" thickBot="1">
      <c r="A107" s="8">
        <v>17</v>
      </c>
      <c r="B107" s="16" t="s">
        <v>109</v>
      </c>
      <c r="C107" s="64">
        <v>14</v>
      </c>
      <c r="D107" s="64"/>
      <c r="E107" s="64"/>
      <c r="F107" s="64"/>
      <c r="G107" s="64"/>
      <c r="H107" s="65"/>
      <c r="I107" s="65"/>
      <c r="J107" s="64"/>
      <c r="K107" s="64"/>
      <c r="L107" s="66">
        <v>10</v>
      </c>
      <c r="M107" s="66">
        <v>14</v>
      </c>
      <c r="N107" s="66">
        <f>C107/M107*60</f>
        <v>60</v>
      </c>
      <c r="O107" s="66">
        <f t="shared" si="6"/>
        <v>70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6">
        <v>40</v>
      </c>
      <c r="AC107" s="66">
        <v>21.42</v>
      </c>
      <c r="AD107" s="66">
        <f>C107/AC107*60</f>
        <v>39.2156862745098</v>
      </c>
      <c r="AE107" s="66">
        <f t="shared" si="0"/>
        <v>79.215686274509807</v>
      </c>
      <c r="AF107" s="66">
        <v>40</v>
      </c>
      <c r="AG107" s="66">
        <v>28.2</v>
      </c>
      <c r="AH107" s="66">
        <f>C107/AG107*60</f>
        <v>29.787234042553191</v>
      </c>
      <c r="AI107" s="66">
        <f t="shared" ref="AI107" si="9">AF107+AH107</f>
        <v>69.787234042553195</v>
      </c>
      <c r="AJ107" s="65"/>
      <c r="AK107" s="65"/>
      <c r="AL107" s="65"/>
      <c r="AM107" s="65"/>
      <c r="AN107" s="65"/>
      <c r="AO107" s="65"/>
      <c r="AP107" s="65"/>
      <c r="AQ107" s="65"/>
      <c r="AR107" s="66">
        <v>5</v>
      </c>
      <c r="AS107" s="66">
        <v>15</v>
      </c>
      <c r="AT107" s="66">
        <f>C107/AS107*60</f>
        <v>56</v>
      </c>
      <c r="AU107" s="67">
        <f t="shared" si="5"/>
        <v>61</v>
      </c>
    </row>
  </sheetData>
  <pageMargins left="0.36" right="0.41" top="0.45" bottom="0.3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8"/>
  <sheetViews>
    <sheetView workbookViewId="0">
      <selection activeCell="B2" sqref="B2"/>
    </sheetView>
  </sheetViews>
  <sheetFormatPr defaultRowHeight="12.75"/>
  <cols>
    <col min="1" max="1" width="4.7109375" customWidth="1"/>
    <col min="2" max="2" width="40.85546875" customWidth="1"/>
    <col min="3" max="3" width="7.7109375" customWidth="1"/>
  </cols>
  <sheetData>
    <row r="2" spans="1:8">
      <c r="B2" s="29" t="s">
        <v>176</v>
      </c>
    </row>
    <row r="3" spans="1:8" ht="13.5" thickBot="1"/>
    <row r="4" spans="1:8" ht="26.25" thickBot="1">
      <c r="A4" s="24" t="s">
        <v>0</v>
      </c>
      <c r="B4" s="23" t="s">
        <v>1</v>
      </c>
      <c r="C4" s="51" t="s">
        <v>155</v>
      </c>
      <c r="D4" s="54" t="s">
        <v>169</v>
      </c>
      <c r="E4" s="54" t="s">
        <v>170</v>
      </c>
      <c r="F4" s="54" t="s">
        <v>171</v>
      </c>
      <c r="G4" s="54" t="s">
        <v>173</v>
      </c>
      <c r="H4" s="54" t="s">
        <v>172</v>
      </c>
    </row>
    <row r="5" spans="1:8" ht="25.5">
      <c r="A5" s="28">
        <v>1</v>
      </c>
      <c r="B5" s="25" t="s">
        <v>107</v>
      </c>
      <c r="C5" s="48"/>
      <c r="D5" s="50"/>
      <c r="E5" s="50"/>
      <c r="F5" s="50"/>
      <c r="G5" s="50"/>
      <c r="H5" s="50"/>
    </row>
    <row r="6" spans="1:8">
      <c r="A6" s="11">
        <v>1</v>
      </c>
      <c r="B6" s="12" t="s">
        <v>14</v>
      </c>
      <c r="C6" s="44">
        <v>8.34</v>
      </c>
      <c r="D6" s="49" t="s">
        <v>156</v>
      </c>
      <c r="E6" s="2"/>
      <c r="F6" s="2"/>
      <c r="G6" s="2"/>
      <c r="H6" s="2"/>
    </row>
    <row r="7" spans="1:8">
      <c r="A7" s="4">
        <v>1.1000000000000001</v>
      </c>
      <c r="B7" s="10" t="s">
        <v>12</v>
      </c>
      <c r="C7" s="45">
        <v>0.08</v>
      </c>
      <c r="D7" s="2"/>
      <c r="E7" s="2"/>
      <c r="F7" s="2"/>
      <c r="G7" s="2"/>
      <c r="H7" s="2"/>
    </row>
    <row r="8" spans="1:8">
      <c r="A8" s="4">
        <v>1.2</v>
      </c>
      <c r="B8" s="10" t="s">
        <v>13</v>
      </c>
      <c r="C8" s="45">
        <v>0.03</v>
      </c>
      <c r="D8" s="2"/>
      <c r="E8" s="2"/>
      <c r="F8" s="2"/>
      <c r="G8" s="2"/>
      <c r="H8" s="2"/>
    </row>
    <row r="9" spans="1:8">
      <c r="A9" s="4">
        <v>1.3</v>
      </c>
      <c r="B9" s="10" t="s">
        <v>15</v>
      </c>
      <c r="C9" s="45">
        <v>0.05</v>
      </c>
      <c r="D9" s="2"/>
      <c r="E9" s="2"/>
      <c r="F9" s="2"/>
      <c r="G9" s="2"/>
      <c r="H9" s="2"/>
    </row>
    <row r="10" spans="1:8">
      <c r="A10" s="4">
        <v>1.4</v>
      </c>
      <c r="B10" s="10" t="s">
        <v>16</v>
      </c>
      <c r="C10" s="45">
        <v>0.68</v>
      </c>
      <c r="D10" s="2"/>
      <c r="E10" s="2"/>
      <c r="F10" s="2"/>
      <c r="G10" s="2"/>
      <c r="H10" s="2"/>
    </row>
    <row r="11" spans="1:8">
      <c r="A11" s="4">
        <v>1.5</v>
      </c>
      <c r="B11" s="10" t="s">
        <v>17</v>
      </c>
      <c r="C11" s="45">
        <v>7.0000000000000007E-2</v>
      </c>
      <c r="D11" s="2"/>
      <c r="E11" s="2"/>
      <c r="F11" s="2"/>
      <c r="G11" s="2"/>
      <c r="H11" s="2"/>
    </row>
    <row r="12" spans="1:8">
      <c r="A12" s="4">
        <v>1.6</v>
      </c>
      <c r="B12" s="10" t="s">
        <v>18</v>
      </c>
      <c r="C12" s="45">
        <v>0.11</v>
      </c>
      <c r="D12" s="2"/>
      <c r="E12" s="2"/>
      <c r="F12" s="2"/>
      <c r="G12" s="2"/>
      <c r="H12" s="2"/>
    </row>
    <row r="13" spans="1:8" ht="25.5">
      <c r="A13" s="4">
        <v>1.7</v>
      </c>
      <c r="B13" s="10" t="s">
        <v>19</v>
      </c>
      <c r="C13" s="45">
        <v>1.26</v>
      </c>
      <c r="D13" s="2"/>
      <c r="E13" s="2"/>
      <c r="F13" s="2"/>
      <c r="G13" s="2"/>
      <c r="H13" s="2"/>
    </row>
    <row r="14" spans="1:8">
      <c r="A14" s="4">
        <v>1.8</v>
      </c>
      <c r="B14" s="10" t="s">
        <v>20</v>
      </c>
      <c r="C14" s="45">
        <v>0.45</v>
      </c>
      <c r="D14" s="2"/>
      <c r="E14" s="2"/>
      <c r="F14" s="2"/>
      <c r="G14" s="2"/>
      <c r="H14" s="2"/>
    </row>
    <row r="15" spans="1:8">
      <c r="A15" s="4">
        <v>1.9</v>
      </c>
      <c r="B15" s="10" t="s">
        <v>21</v>
      </c>
      <c r="C15" s="45">
        <v>1.1599999999999999</v>
      </c>
      <c r="D15" s="2"/>
      <c r="E15" s="2"/>
      <c r="F15" s="2"/>
      <c r="G15" s="2"/>
      <c r="H15" s="2"/>
    </row>
    <row r="16" spans="1:8" ht="25.5">
      <c r="A16" s="5">
        <v>1.1000000000000001</v>
      </c>
      <c r="B16" s="10" t="s">
        <v>22</v>
      </c>
      <c r="C16" s="45">
        <v>0.03</v>
      </c>
      <c r="D16" s="2"/>
      <c r="E16" s="2"/>
      <c r="F16" s="2"/>
      <c r="G16" s="2"/>
      <c r="H16" s="2"/>
    </row>
    <row r="17" spans="1:8" ht="39" customHeight="1">
      <c r="A17" s="5">
        <v>1.1100000000000001</v>
      </c>
      <c r="B17" s="10" t="s">
        <v>23</v>
      </c>
      <c r="C17" s="45">
        <v>2.16</v>
      </c>
      <c r="D17" s="2"/>
      <c r="E17" s="2"/>
      <c r="F17" s="2"/>
      <c r="G17" s="2"/>
      <c r="H17" s="2"/>
    </row>
    <row r="18" spans="1:8">
      <c r="A18" s="5">
        <v>1.1200000000000001</v>
      </c>
      <c r="B18" s="10" t="s">
        <v>24</v>
      </c>
      <c r="C18" s="45">
        <v>2.2599999999999998</v>
      </c>
      <c r="D18" s="2"/>
      <c r="E18" s="2"/>
      <c r="F18" s="2"/>
      <c r="G18" s="2"/>
      <c r="H18" s="2"/>
    </row>
    <row r="19" spans="1:8">
      <c r="A19" s="13">
        <v>2</v>
      </c>
      <c r="B19" s="14" t="s">
        <v>25</v>
      </c>
      <c r="C19" s="44">
        <v>20.079999999999998</v>
      </c>
      <c r="D19" s="49" t="s">
        <v>156</v>
      </c>
      <c r="E19" s="2"/>
      <c r="F19" s="2"/>
      <c r="G19" s="2"/>
      <c r="H19" s="2"/>
    </row>
    <row r="20" spans="1:8" ht="38.25">
      <c r="A20" s="4">
        <v>2.1</v>
      </c>
      <c r="B20" s="10" t="s">
        <v>11</v>
      </c>
      <c r="C20" s="45">
        <v>0.42</v>
      </c>
      <c r="D20" s="2"/>
      <c r="E20" s="2"/>
      <c r="F20" s="2"/>
      <c r="G20" s="2"/>
      <c r="H20" s="2"/>
    </row>
    <row r="21" spans="1:8" ht="51">
      <c r="A21" s="4">
        <v>2.2000000000000002</v>
      </c>
      <c r="B21" s="10" t="s">
        <v>10</v>
      </c>
      <c r="C21" s="45">
        <v>0.45</v>
      </c>
      <c r="D21" s="2"/>
      <c r="E21" s="2"/>
      <c r="F21" s="2"/>
      <c r="G21" s="2"/>
      <c r="H21" s="2"/>
    </row>
    <row r="22" spans="1:8" ht="63.75">
      <c r="A22" s="4">
        <v>2.2999999999999998</v>
      </c>
      <c r="B22" s="10" t="s">
        <v>9</v>
      </c>
      <c r="C22" s="45">
        <v>0.49</v>
      </c>
      <c r="D22" s="2"/>
      <c r="E22" s="2"/>
      <c r="F22" s="2"/>
      <c r="G22" s="2"/>
      <c r="H22" s="2"/>
    </row>
    <row r="23" spans="1:8" ht="73.5" customHeight="1">
      <c r="A23" s="4">
        <v>2.4</v>
      </c>
      <c r="B23" s="10" t="s">
        <v>8</v>
      </c>
      <c r="C23" s="45">
        <v>1.32</v>
      </c>
      <c r="D23" s="2"/>
      <c r="E23" s="2"/>
      <c r="F23" s="2"/>
      <c r="G23" s="2"/>
      <c r="H23" s="2"/>
    </row>
    <row r="24" spans="1:8">
      <c r="A24" s="4">
        <v>2.5</v>
      </c>
      <c r="B24" s="10" t="s">
        <v>7</v>
      </c>
      <c r="C24" s="45">
        <v>0.54</v>
      </c>
      <c r="D24" s="2"/>
      <c r="E24" s="2"/>
      <c r="F24" s="2"/>
      <c r="G24" s="2"/>
      <c r="H24" s="2"/>
    </row>
    <row r="25" spans="1:8" ht="51">
      <c r="A25" s="4">
        <v>2.6</v>
      </c>
      <c r="B25" s="10" t="s">
        <v>6</v>
      </c>
      <c r="C25" s="45">
        <v>3.18</v>
      </c>
      <c r="D25" s="2"/>
      <c r="E25" s="2"/>
      <c r="F25" s="2"/>
      <c r="G25" s="2"/>
      <c r="H25" s="2"/>
    </row>
    <row r="26" spans="1:8" ht="27" customHeight="1">
      <c r="A26" s="4">
        <v>2.7</v>
      </c>
      <c r="B26" s="10" t="s">
        <v>26</v>
      </c>
      <c r="C26" s="45">
        <v>13.68</v>
      </c>
      <c r="D26" s="2"/>
      <c r="E26" s="2"/>
      <c r="F26" s="2"/>
      <c r="G26" s="2"/>
      <c r="H26" s="2"/>
    </row>
    <row r="27" spans="1:8" ht="25.5">
      <c r="A27" s="13">
        <v>3</v>
      </c>
      <c r="B27" s="14" t="s">
        <v>27</v>
      </c>
      <c r="C27" s="44">
        <v>97.48</v>
      </c>
      <c r="D27" s="49" t="s">
        <v>156</v>
      </c>
      <c r="E27" s="2"/>
      <c r="F27" s="2"/>
      <c r="G27" s="2"/>
      <c r="H27" s="2"/>
    </row>
    <row r="28" spans="1:8" ht="25.5">
      <c r="A28" s="4">
        <v>3.1</v>
      </c>
      <c r="B28" s="10" t="s">
        <v>28</v>
      </c>
      <c r="C28" s="45">
        <v>1.26</v>
      </c>
      <c r="D28" s="2"/>
      <c r="E28" s="2"/>
      <c r="F28" s="2"/>
      <c r="G28" s="2"/>
      <c r="H28" s="2"/>
    </row>
    <row r="29" spans="1:8" ht="25.5">
      <c r="A29" s="4">
        <v>3.2</v>
      </c>
      <c r="B29" s="10" t="s">
        <v>29</v>
      </c>
      <c r="C29" s="45">
        <v>1.26</v>
      </c>
      <c r="D29" s="2"/>
      <c r="E29" s="2"/>
      <c r="F29" s="2"/>
      <c r="G29" s="2"/>
      <c r="H29" s="2"/>
    </row>
    <row r="30" spans="1:8" ht="25.5">
      <c r="A30" s="4">
        <v>3.3</v>
      </c>
      <c r="B30" s="10" t="s">
        <v>30</v>
      </c>
      <c r="C30" s="45">
        <v>1.26</v>
      </c>
      <c r="D30" s="2"/>
      <c r="E30" s="2"/>
      <c r="F30" s="2"/>
      <c r="G30" s="2"/>
      <c r="H30" s="2"/>
    </row>
    <row r="31" spans="1:8" ht="38.25">
      <c r="A31" s="4">
        <v>3.4</v>
      </c>
      <c r="B31" s="10" t="s">
        <v>31</v>
      </c>
      <c r="C31" s="45">
        <v>0.37</v>
      </c>
      <c r="D31" s="2"/>
      <c r="E31" s="2"/>
      <c r="F31" s="2"/>
      <c r="G31" s="2"/>
      <c r="H31" s="2"/>
    </row>
    <row r="32" spans="1:8" ht="38.25">
      <c r="A32" s="4">
        <v>3.5</v>
      </c>
      <c r="B32" s="10" t="s">
        <v>32</v>
      </c>
      <c r="C32" s="45">
        <v>0.37</v>
      </c>
      <c r="D32" s="2"/>
      <c r="E32" s="2"/>
      <c r="F32" s="2"/>
      <c r="G32" s="2"/>
      <c r="H32" s="2"/>
    </row>
    <row r="33" spans="1:8" ht="38.25">
      <c r="A33" s="4">
        <v>3.6</v>
      </c>
      <c r="B33" s="10" t="s">
        <v>33</v>
      </c>
      <c r="C33" s="45">
        <v>0.37</v>
      </c>
      <c r="D33" s="2"/>
      <c r="E33" s="2"/>
      <c r="F33" s="2"/>
      <c r="G33" s="2"/>
      <c r="H33" s="2"/>
    </row>
    <row r="34" spans="1:8" ht="38.25">
      <c r="A34" s="4">
        <v>3.7</v>
      </c>
      <c r="B34" s="10" t="s">
        <v>34</v>
      </c>
      <c r="C34" s="45">
        <v>0.37</v>
      </c>
      <c r="D34" s="2"/>
      <c r="E34" s="2"/>
      <c r="F34" s="2"/>
      <c r="G34" s="2"/>
      <c r="H34" s="2"/>
    </row>
    <row r="35" spans="1:8" ht="38.25">
      <c r="A35" s="4">
        <v>3.8</v>
      </c>
      <c r="B35" s="10" t="s">
        <v>35</v>
      </c>
      <c r="C35" s="45">
        <v>0.37</v>
      </c>
      <c r="D35" s="2"/>
      <c r="E35" s="2"/>
      <c r="F35" s="2"/>
      <c r="G35" s="2"/>
      <c r="H35" s="2"/>
    </row>
    <row r="36" spans="1:8">
      <c r="A36" s="4">
        <v>3.9</v>
      </c>
      <c r="B36" s="10" t="s">
        <v>36</v>
      </c>
      <c r="C36" s="45">
        <v>7.0000000000000007E-2</v>
      </c>
      <c r="D36" s="2"/>
      <c r="E36" s="2"/>
      <c r="F36" s="2"/>
      <c r="G36" s="2"/>
      <c r="H36" s="2"/>
    </row>
    <row r="37" spans="1:8">
      <c r="A37" s="5">
        <v>3.1</v>
      </c>
      <c r="B37" s="10" t="s">
        <v>37</v>
      </c>
      <c r="C37" s="45">
        <v>0.36</v>
      </c>
      <c r="D37" s="2"/>
      <c r="E37" s="2"/>
      <c r="F37" s="2"/>
      <c r="G37" s="2"/>
      <c r="H37" s="2"/>
    </row>
    <row r="38" spans="1:8" ht="25.5">
      <c r="A38" s="4">
        <v>3.11</v>
      </c>
      <c r="B38" s="10" t="s">
        <v>39</v>
      </c>
      <c r="C38" s="45">
        <v>0.61</v>
      </c>
      <c r="D38" s="2"/>
      <c r="E38" s="2"/>
      <c r="F38" s="2"/>
      <c r="G38" s="2"/>
      <c r="H38" s="2"/>
    </row>
    <row r="39" spans="1:8" ht="89.25">
      <c r="A39" s="4">
        <v>3.12</v>
      </c>
      <c r="B39" s="10" t="s">
        <v>38</v>
      </c>
      <c r="C39" s="45">
        <v>29.8</v>
      </c>
      <c r="D39" s="2"/>
      <c r="E39" s="2"/>
      <c r="F39" s="2"/>
      <c r="G39" s="2"/>
      <c r="H39" s="2"/>
    </row>
    <row r="40" spans="1:8">
      <c r="A40" s="4">
        <v>3.13</v>
      </c>
      <c r="B40" s="10" t="s">
        <v>40</v>
      </c>
      <c r="C40" s="45">
        <v>3.24</v>
      </c>
      <c r="D40" s="2"/>
      <c r="E40" s="2"/>
      <c r="F40" s="2"/>
      <c r="G40" s="2"/>
      <c r="H40" s="2"/>
    </row>
    <row r="41" spans="1:8">
      <c r="A41" s="4">
        <v>3.14</v>
      </c>
      <c r="B41" s="10" t="s">
        <v>41</v>
      </c>
      <c r="C41" s="45">
        <v>4.16</v>
      </c>
      <c r="D41" s="2"/>
      <c r="E41" s="2"/>
      <c r="F41" s="2"/>
      <c r="G41" s="2"/>
      <c r="H41" s="2"/>
    </row>
    <row r="42" spans="1:8" ht="25.5">
      <c r="A42" s="4">
        <v>3.15</v>
      </c>
      <c r="B42" s="10" t="s">
        <v>42</v>
      </c>
      <c r="C42" s="45">
        <v>17.87</v>
      </c>
      <c r="D42" s="2"/>
      <c r="E42" s="2"/>
      <c r="F42" s="2"/>
      <c r="G42" s="2"/>
      <c r="H42" s="2"/>
    </row>
    <row r="43" spans="1:8" ht="25.5">
      <c r="A43" s="4">
        <v>3.16</v>
      </c>
      <c r="B43" s="10" t="s">
        <v>43</v>
      </c>
      <c r="C43" s="45">
        <v>17.87</v>
      </c>
      <c r="D43" s="2"/>
      <c r="E43" s="2"/>
      <c r="F43" s="2"/>
      <c r="G43" s="2"/>
      <c r="H43" s="2"/>
    </row>
    <row r="44" spans="1:8" ht="25.5">
      <c r="A44" s="4">
        <v>3.17</v>
      </c>
      <c r="B44" s="10" t="s">
        <v>44</v>
      </c>
      <c r="C44" s="45">
        <v>17.87</v>
      </c>
      <c r="D44" s="2"/>
      <c r="E44" s="2"/>
      <c r="F44" s="2"/>
      <c r="G44" s="2"/>
      <c r="H44" s="2"/>
    </row>
    <row r="45" spans="1:8">
      <c r="A45" s="13">
        <v>4</v>
      </c>
      <c r="B45" s="14" t="s">
        <v>45</v>
      </c>
      <c r="C45" s="44">
        <v>9.7200000000000006</v>
      </c>
      <c r="D45" s="49" t="s">
        <v>156</v>
      </c>
      <c r="E45" s="2"/>
      <c r="F45" s="2"/>
      <c r="G45" s="2"/>
      <c r="H45" s="2"/>
    </row>
    <row r="46" spans="1:8" ht="51">
      <c r="A46" s="4">
        <v>4.0999999999999996</v>
      </c>
      <c r="B46" s="10" t="s">
        <v>46</v>
      </c>
      <c r="C46" s="45">
        <v>0.38</v>
      </c>
      <c r="D46" s="2"/>
      <c r="E46" s="2"/>
      <c r="F46" s="2"/>
      <c r="G46" s="2"/>
      <c r="H46" s="2"/>
    </row>
    <row r="47" spans="1:8" ht="51">
      <c r="A47" s="4">
        <v>4.2</v>
      </c>
      <c r="B47" s="10" t="s">
        <v>47</v>
      </c>
      <c r="C47" s="45">
        <v>0.39</v>
      </c>
      <c r="D47" s="2"/>
      <c r="E47" s="2"/>
      <c r="F47" s="2"/>
      <c r="G47" s="2"/>
      <c r="H47" s="2"/>
    </row>
    <row r="48" spans="1:8" ht="63.75">
      <c r="A48" s="4">
        <v>4.3</v>
      </c>
      <c r="B48" s="10" t="s">
        <v>48</v>
      </c>
      <c r="C48" s="45">
        <v>0.89</v>
      </c>
      <c r="D48" s="2"/>
      <c r="E48" s="2"/>
      <c r="F48" s="2"/>
      <c r="G48" s="2"/>
      <c r="H48" s="2"/>
    </row>
    <row r="49" spans="1:8" ht="25.5">
      <c r="A49" s="4">
        <v>4.4000000000000004</v>
      </c>
      <c r="B49" s="10" t="s">
        <v>49</v>
      </c>
      <c r="C49" s="45">
        <v>0.61</v>
      </c>
      <c r="D49" s="2"/>
      <c r="E49" s="2"/>
      <c r="F49" s="2"/>
      <c r="G49" s="2"/>
      <c r="H49" s="2"/>
    </row>
    <row r="50" spans="1:8">
      <c r="A50" s="4">
        <v>4.5</v>
      </c>
      <c r="B50" s="10" t="s">
        <v>50</v>
      </c>
      <c r="C50" s="45">
        <v>0.24</v>
      </c>
      <c r="D50" s="2"/>
      <c r="E50" s="2"/>
      <c r="F50" s="2"/>
      <c r="G50" s="2"/>
      <c r="H50" s="2"/>
    </row>
    <row r="51" spans="1:8" ht="38.25">
      <c r="A51" s="4">
        <v>4.5999999999999996</v>
      </c>
      <c r="B51" s="10" t="s">
        <v>51</v>
      </c>
      <c r="C51" s="45">
        <v>0.68</v>
      </c>
      <c r="D51" s="2"/>
      <c r="E51" s="2"/>
      <c r="F51" s="2"/>
      <c r="G51" s="2"/>
      <c r="H51" s="2"/>
    </row>
    <row r="52" spans="1:8" ht="38.25">
      <c r="A52" s="4">
        <v>4.7</v>
      </c>
      <c r="B52" s="10" t="s">
        <v>52</v>
      </c>
      <c r="C52" s="45">
        <v>1.32</v>
      </c>
      <c r="D52" s="2"/>
      <c r="E52" s="2"/>
      <c r="F52" s="2"/>
      <c r="G52" s="2"/>
      <c r="H52" s="2"/>
    </row>
    <row r="53" spans="1:8">
      <c r="A53" s="4">
        <v>4.8</v>
      </c>
      <c r="B53" s="10" t="s">
        <v>53</v>
      </c>
      <c r="C53" s="45">
        <v>0.52</v>
      </c>
      <c r="D53" s="2"/>
      <c r="E53" s="2"/>
      <c r="F53" s="2"/>
      <c r="G53" s="2"/>
      <c r="H53" s="2"/>
    </row>
    <row r="54" spans="1:8" ht="38.25">
      <c r="A54" s="4">
        <v>4.9000000000000004</v>
      </c>
      <c r="B54" s="10" t="s">
        <v>54</v>
      </c>
      <c r="C54" s="45">
        <v>0.28000000000000003</v>
      </c>
      <c r="D54" s="2"/>
      <c r="E54" s="2"/>
      <c r="F54" s="2"/>
      <c r="G54" s="2"/>
      <c r="H54" s="2"/>
    </row>
    <row r="55" spans="1:8">
      <c r="A55" s="5">
        <v>4.0999999999999996</v>
      </c>
      <c r="B55" s="10" t="s">
        <v>55</v>
      </c>
      <c r="C55" s="45">
        <v>2.46</v>
      </c>
      <c r="D55" s="2"/>
      <c r="E55" s="2"/>
      <c r="F55" s="2"/>
      <c r="G55" s="2"/>
      <c r="H55" s="2"/>
    </row>
    <row r="56" spans="1:8" ht="51">
      <c r="A56" s="4">
        <v>4.1100000000000003</v>
      </c>
      <c r="B56" s="10" t="s">
        <v>56</v>
      </c>
      <c r="C56" s="45">
        <v>0.98</v>
      </c>
      <c r="D56" s="2"/>
      <c r="E56" s="2"/>
      <c r="F56" s="2"/>
      <c r="G56" s="2"/>
      <c r="H56" s="2"/>
    </row>
    <row r="57" spans="1:8" ht="51">
      <c r="A57" s="4">
        <v>4.12</v>
      </c>
      <c r="B57" s="10" t="s">
        <v>57</v>
      </c>
      <c r="C57" s="45">
        <v>0.97</v>
      </c>
      <c r="D57" s="2"/>
      <c r="E57" s="2"/>
      <c r="F57" s="2"/>
      <c r="G57" s="2"/>
      <c r="H57" s="2"/>
    </row>
    <row r="58" spans="1:8">
      <c r="A58" s="13">
        <v>5</v>
      </c>
      <c r="B58" s="14" t="s">
        <v>58</v>
      </c>
      <c r="C58" s="44">
        <v>74.349999999999994</v>
      </c>
      <c r="D58" s="43" t="s">
        <v>157</v>
      </c>
      <c r="E58" s="2"/>
      <c r="F58" s="2"/>
      <c r="G58" s="2"/>
      <c r="H58" s="2"/>
    </row>
    <row r="59" spans="1:8">
      <c r="A59" s="4">
        <v>5.0999999999999996</v>
      </c>
      <c r="B59" s="10" t="s">
        <v>60</v>
      </c>
      <c r="C59" s="45">
        <v>72.45</v>
      </c>
      <c r="D59" s="2"/>
      <c r="E59" s="2"/>
      <c r="F59" s="2"/>
      <c r="G59" s="2"/>
      <c r="H59" s="2"/>
    </row>
    <row r="60" spans="1:8" ht="25.5">
      <c r="A60" s="4">
        <v>5.2</v>
      </c>
      <c r="B60" s="10" t="s">
        <v>61</v>
      </c>
      <c r="C60" s="45">
        <v>0.85</v>
      </c>
      <c r="D60" s="2"/>
      <c r="E60" s="2"/>
      <c r="F60" s="2"/>
      <c r="G60" s="2"/>
      <c r="H60" s="2"/>
    </row>
    <row r="61" spans="1:8" ht="25.5">
      <c r="A61" s="4">
        <v>5.3</v>
      </c>
      <c r="B61" s="10" t="s">
        <v>62</v>
      </c>
      <c r="C61" s="45">
        <v>0.35</v>
      </c>
      <c r="D61" s="2"/>
      <c r="E61" s="2"/>
      <c r="F61" s="2"/>
      <c r="G61" s="2"/>
      <c r="H61" s="2"/>
    </row>
    <row r="62" spans="1:8" ht="25.5">
      <c r="A62" s="4">
        <v>5.4</v>
      </c>
      <c r="B62" s="10" t="s">
        <v>63</v>
      </c>
      <c r="C62" s="45">
        <v>0.7</v>
      </c>
      <c r="D62" s="2"/>
      <c r="E62" s="2"/>
      <c r="F62" s="2"/>
      <c r="G62" s="2"/>
      <c r="H62" s="2"/>
    </row>
    <row r="63" spans="1:8" ht="25.5">
      <c r="A63" s="26">
        <v>2</v>
      </c>
      <c r="B63" s="17" t="s">
        <v>108</v>
      </c>
      <c r="C63" s="43"/>
      <c r="D63" s="2"/>
      <c r="E63" s="2"/>
      <c r="F63" s="2"/>
      <c r="G63" s="2"/>
      <c r="H63" s="2"/>
    </row>
    <row r="64" spans="1:8">
      <c r="A64" s="13">
        <v>1</v>
      </c>
      <c r="B64" s="14" t="s">
        <v>59</v>
      </c>
      <c r="C64" s="44">
        <v>504.67</v>
      </c>
      <c r="D64" s="49" t="s">
        <v>156</v>
      </c>
      <c r="E64" s="2"/>
      <c r="F64" s="2"/>
      <c r="G64" s="2"/>
      <c r="H64" s="2"/>
    </row>
    <row r="65" spans="1:8">
      <c r="A65" s="7">
        <v>1.1000000000000001</v>
      </c>
      <c r="B65" s="3" t="s">
        <v>64</v>
      </c>
      <c r="C65" s="45">
        <v>4.25</v>
      </c>
      <c r="D65" s="2"/>
      <c r="E65" s="2"/>
      <c r="F65" s="2"/>
      <c r="G65" s="2"/>
      <c r="H65" s="2"/>
    </row>
    <row r="66" spans="1:8">
      <c r="A66" s="7">
        <v>1.2</v>
      </c>
      <c r="B66" s="3" t="s">
        <v>65</v>
      </c>
      <c r="C66" s="45">
        <v>8.75</v>
      </c>
      <c r="D66" s="2"/>
      <c r="E66" s="2"/>
      <c r="F66" s="2"/>
      <c r="G66" s="2"/>
      <c r="H66" s="2"/>
    </row>
    <row r="67" spans="1:8">
      <c r="A67" s="7">
        <v>1.3</v>
      </c>
      <c r="B67" s="3" t="s">
        <v>66</v>
      </c>
      <c r="C67" s="45">
        <v>12.56</v>
      </c>
      <c r="D67" s="2"/>
      <c r="E67" s="2"/>
      <c r="F67" s="2"/>
      <c r="G67" s="2"/>
      <c r="H67" s="2"/>
    </row>
    <row r="68" spans="1:8">
      <c r="A68" s="7">
        <v>1.4</v>
      </c>
      <c r="B68" s="3" t="s">
        <v>67</v>
      </c>
      <c r="C68" s="45">
        <v>85.56</v>
      </c>
      <c r="D68" s="2"/>
      <c r="E68" s="2"/>
      <c r="F68" s="2"/>
      <c r="G68" s="2"/>
      <c r="H68" s="2"/>
    </row>
    <row r="69" spans="1:8">
      <c r="A69" s="7">
        <v>1.5</v>
      </c>
      <c r="B69" s="3" t="s">
        <v>68</v>
      </c>
      <c r="C69" s="45">
        <v>104.23</v>
      </c>
      <c r="D69" s="2"/>
      <c r="E69" s="2"/>
      <c r="F69" s="2"/>
      <c r="G69" s="2"/>
      <c r="H69" s="2"/>
    </row>
    <row r="70" spans="1:8" ht="38.25">
      <c r="A70" s="7">
        <v>1.6</v>
      </c>
      <c r="B70" s="3" t="s">
        <v>69</v>
      </c>
      <c r="C70" s="45">
        <v>43.68</v>
      </c>
      <c r="D70" s="2"/>
      <c r="E70" s="2"/>
      <c r="F70" s="2"/>
      <c r="G70" s="2"/>
      <c r="H70" s="2"/>
    </row>
    <row r="71" spans="1:8" ht="38.25">
      <c r="A71" s="7">
        <v>1.7</v>
      </c>
      <c r="B71" s="3" t="s">
        <v>70</v>
      </c>
      <c r="C71" s="45">
        <v>68.95</v>
      </c>
      <c r="D71" s="2"/>
      <c r="E71" s="2"/>
      <c r="F71" s="2"/>
      <c r="G71" s="2"/>
      <c r="H71" s="2"/>
    </row>
    <row r="72" spans="1:8">
      <c r="A72" s="7">
        <v>1.8</v>
      </c>
      <c r="B72" s="3" t="s">
        <v>71</v>
      </c>
      <c r="C72" s="45">
        <v>139.85</v>
      </c>
      <c r="D72" s="2"/>
      <c r="E72" s="2"/>
      <c r="F72" s="2"/>
      <c r="G72" s="2"/>
      <c r="H72" s="2"/>
    </row>
    <row r="73" spans="1:8" ht="25.5">
      <c r="A73" s="7">
        <v>1.9</v>
      </c>
      <c r="B73" s="3" t="s">
        <v>72</v>
      </c>
      <c r="C73" s="45">
        <v>1.85</v>
      </c>
      <c r="D73" s="2"/>
      <c r="E73" s="2"/>
      <c r="F73" s="2"/>
      <c r="G73" s="2"/>
      <c r="H73" s="2"/>
    </row>
    <row r="74" spans="1:8" ht="25.5">
      <c r="A74" s="5">
        <v>1.1000000000000001</v>
      </c>
      <c r="B74" s="3" t="s">
        <v>73</v>
      </c>
      <c r="C74" s="45">
        <v>0.89</v>
      </c>
      <c r="D74" s="2"/>
      <c r="E74" s="2"/>
      <c r="F74" s="2"/>
      <c r="G74" s="2"/>
      <c r="H74" s="2"/>
    </row>
    <row r="75" spans="1:8" ht="76.5">
      <c r="A75" s="5">
        <v>1.1100000000000001</v>
      </c>
      <c r="B75" s="15" t="s">
        <v>74</v>
      </c>
      <c r="C75" s="45">
        <v>2.16</v>
      </c>
      <c r="D75" s="2"/>
      <c r="E75" s="2"/>
      <c r="F75" s="2"/>
      <c r="G75" s="2"/>
      <c r="H75" s="2"/>
    </row>
    <row r="76" spans="1:8" ht="51">
      <c r="A76" s="5">
        <v>1.1200000000000001</v>
      </c>
      <c r="B76" s="3" t="s">
        <v>75</v>
      </c>
      <c r="C76" s="45">
        <v>3.52</v>
      </c>
      <c r="D76" s="2"/>
      <c r="E76" s="2"/>
      <c r="F76" s="2"/>
      <c r="G76" s="2"/>
      <c r="H76" s="2"/>
    </row>
    <row r="77" spans="1:8" ht="63.75">
      <c r="A77" s="5">
        <v>1.1299999999999999</v>
      </c>
      <c r="B77" s="3" t="s">
        <v>76</v>
      </c>
      <c r="C77" s="45">
        <v>7.15</v>
      </c>
      <c r="D77" s="2"/>
      <c r="E77" s="2"/>
      <c r="F77" s="2"/>
      <c r="G77" s="2"/>
      <c r="H77" s="2"/>
    </row>
    <row r="78" spans="1:8" ht="127.5">
      <c r="A78" s="5">
        <v>1.1399999999999999</v>
      </c>
      <c r="B78" s="3" t="s">
        <v>77</v>
      </c>
      <c r="C78" s="45">
        <v>21.27</v>
      </c>
      <c r="D78" s="2"/>
      <c r="E78" s="2"/>
      <c r="F78" s="2"/>
      <c r="G78" s="2"/>
      <c r="H78" s="2"/>
    </row>
    <row r="79" spans="1:8" ht="25.5">
      <c r="A79" s="13">
        <v>2</v>
      </c>
      <c r="B79" s="14" t="s">
        <v>78</v>
      </c>
      <c r="C79" s="44">
        <v>150.03</v>
      </c>
      <c r="D79" s="49" t="s">
        <v>156</v>
      </c>
      <c r="E79" s="2"/>
      <c r="F79" s="2"/>
      <c r="G79" s="2"/>
      <c r="H79" s="2"/>
    </row>
    <row r="80" spans="1:8" ht="25.5">
      <c r="A80" s="4">
        <v>2.1</v>
      </c>
      <c r="B80" s="10" t="s">
        <v>79</v>
      </c>
      <c r="C80" s="45">
        <v>21.38</v>
      </c>
      <c r="D80" s="2"/>
      <c r="E80" s="2"/>
      <c r="F80" s="2"/>
      <c r="G80" s="2"/>
      <c r="H80" s="2"/>
    </row>
    <row r="81" spans="1:8">
      <c r="A81" s="4">
        <v>2.2000000000000002</v>
      </c>
      <c r="B81" s="10" t="s">
        <v>80</v>
      </c>
      <c r="C81" s="45">
        <v>92.45</v>
      </c>
      <c r="D81" s="2"/>
      <c r="E81" s="2"/>
      <c r="F81" s="2"/>
      <c r="G81" s="2"/>
      <c r="H81" s="2"/>
    </row>
    <row r="82" spans="1:8" ht="25.5">
      <c r="A82" s="4">
        <v>2.2999999999999998</v>
      </c>
      <c r="B82" s="10" t="s">
        <v>81</v>
      </c>
      <c r="C82" s="45">
        <v>1.67</v>
      </c>
      <c r="D82" s="2"/>
      <c r="E82" s="2"/>
      <c r="F82" s="2"/>
      <c r="G82" s="2"/>
      <c r="H82" s="2"/>
    </row>
    <row r="83" spans="1:8">
      <c r="A83" s="4">
        <v>2.4</v>
      </c>
      <c r="B83" s="10" t="s">
        <v>82</v>
      </c>
      <c r="C83" s="45">
        <v>1.32</v>
      </c>
      <c r="D83" s="2"/>
      <c r="E83" s="2"/>
      <c r="F83" s="2"/>
      <c r="G83" s="2"/>
      <c r="H83" s="2"/>
    </row>
    <row r="84" spans="1:8">
      <c r="A84" s="4">
        <v>2.5</v>
      </c>
      <c r="B84" s="10" t="s">
        <v>83</v>
      </c>
      <c r="C84" s="45">
        <v>1.32</v>
      </c>
      <c r="D84" s="2"/>
      <c r="E84" s="2"/>
      <c r="F84" s="2"/>
      <c r="G84" s="2"/>
      <c r="H84" s="2"/>
    </row>
    <row r="85" spans="1:8">
      <c r="A85" s="4">
        <v>2.6</v>
      </c>
      <c r="B85" s="10" t="s">
        <v>84</v>
      </c>
      <c r="C85" s="45">
        <v>1.32</v>
      </c>
      <c r="D85" s="2"/>
      <c r="E85" s="2"/>
      <c r="F85" s="2"/>
      <c r="G85" s="2"/>
      <c r="H85" s="2"/>
    </row>
    <row r="86" spans="1:8">
      <c r="A86" s="4">
        <v>2.7</v>
      </c>
      <c r="B86" s="10" t="s">
        <v>85</v>
      </c>
      <c r="C86" s="45">
        <v>1.32</v>
      </c>
      <c r="D86" s="2"/>
      <c r="E86" s="2"/>
      <c r="F86" s="2"/>
      <c r="G86" s="2"/>
      <c r="H86" s="2"/>
    </row>
    <row r="87" spans="1:8">
      <c r="A87" s="4">
        <v>2.8</v>
      </c>
      <c r="B87" s="10" t="s">
        <v>86</v>
      </c>
      <c r="C87" s="45">
        <v>1.32</v>
      </c>
      <c r="D87" s="2"/>
      <c r="E87" s="2"/>
      <c r="F87" s="2"/>
      <c r="G87" s="2"/>
      <c r="H87" s="2"/>
    </row>
    <row r="88" spans="1:8">
      <c r="A88" s="7">
        <v>2.9</v>
      </c>
      <c r="B88" s="10" t="s">
        <v>87</v>
      </c>
      <c r="C88" s="45">
        <v>13.62</v>
      </c>
      <c r="D88" s="2"/>
      <c r="E88" s="2"/>
      <c r="F88" s="2"/>
      <c r="G88" s="2"/>
      <c r="H88" s="2"/>
    </row>
    <row r="89" spans="1:8">
      <c r="A89" s="5">
        <v>2.1</v>
      </c>
      <c r="B89" s="10" t="s">
        <v>88</v>
      </c>
      <c r="C89" s="45">
        <v>7.83</v>
      </c>
      <c r="D89" s="2"/>
      <c r="E89" s="2"/>
      <c r="F89" s="2"/>
      <c r="G89" s="2"/>
      <c r="H89" s="2"/>
    </row>
    <row r="90" spans="1:8" ht="38.25">
      <c r="A90" s="5">
        <v>2.11</v>
      </c>
      <c r="B90" s="10" t="s">
        <v>89</v>
      </c>
      <c r="C90" s="45">
        <v>6.48</v>
      </c>
      <c r="D90" s="2"/>
      <c r="E90" s="2"/>
      <c r="F90" s="2"/>
      <c r="G90" s="2"/>
      <c r="H90" s="2"/>
    </row>
    <row r="91" spans="1:8" ht="18">
      <c r="A91" s="26">
        <v>4</v>
      </c>
      <c r="B91" s="17" t="s">
        <v>90</v>
      </c>
      <c r="C91" s="43"/>
      <c r="D91" s="2"/>
      <c r="E91" s="2"/>
      <c r="F91" s="2"/>
      <c r="G91" s="2"/>
      <c r="H91" s="2"/>
    </row>
    <row r="92" spans="1:8" ht="25.5">
      <c r="A92" s="6">
        <v>1</v>
      </c>
      <c r="B92" s="1" t="s">
        <v>91</v>
      </c>
      <c r="C92" s="44">
        <v>9.75</v>
      </c>
      <c r="D92" s="49" t="s">
        <v>158</v>
      </c>
      <c r="E92" s="49" t="s">
        <v>156</v>
      </c>
      <c r="F92" s="49" t="s">
        <v>159</v>
      </c>
      <c r="G92" s="43" t="s">
        <v>157</v>
      </c>
      <c r="H92" s="2"/>
    </row>
    <row r="93" spans="1:8" ht="25.5">
      <c r="A93" s="38">
        <v>2</v>
      </c>
      <c r="B93" s="39" t="s">
        <v>92</v>
      </c>
      <c r="C93" s="46"/>
      <c r="D93" s="2"/>
      <c r="E93" s="2"/>
      <c r="F93" s="2"/>
      <c r="G93" s="2"/>
      <c r="H93" s="2"/>
    </row>
    <row r="94" spans="1:8">
      <c r="A94" s="6">
        <v>3</v>
      </c>
      <c r="B94" s="1" t="s">
        <v>93</v>
      </c>
      <c r="C94" s="44">
        <v>1</v>
      </c>
      <c r="D94" s="49" t="s">
        <v>160</v>
      </c>
      <c r="E94" s="49" t="s">
        <v>156</v>
      </c>
      <c r="F94" s="2"/>
      <c r="G94" s="2"/>
      <c r="H94" s="2"/>
    </row>
    <row r="95" spans="1:8" ht="25.5">
      <c r="A95" s="6">
        <v>4</v>
      </c>
      <c r="B95" s="1" t="s">
        <v>94</v>
      </c>
      <c r="C95" s="44">
        <v>3.77</v>
      </c>
      <c r="D95" s="49" t="s">
        <v>161</v>
      </c>
      <c r="E95" s="49" t="s">
        <v>162</v>
      </c>
      <c r="F95" s="43" t="s">
        <v>157</v>
      </c>
      <c r="G95" s="2"/>
      <c r="H95" s="2"/>
    </row>
    <row r="96" spans="1:8" ht="25.5">
      <c r="A96" s="6">
        <v>5</v>
      </c>
      <c r="B96" s="1" t="s">
        <v>95</v>
      </c>
      <c r="C96" s="44">
        <v>1.3</v>
      </c>
      <c r="D96" s="49" t="s">
        <v>161</v>
      </c>
      <c r="E96" s="43" t="s">
        <v>157</v>
      </c>
      <c r="F96" s="43" t="s">
        <v>163</v>
      </c>
      <c r="G96" s="49" t="s">
        <v>162</v>
      </c>
      <c r="H96" s="2"/>
    </row>
    <row r="97" spans="1:8" ht="25.5">
      <c r="A97" s="6">
        <v>6</v>
      </c>
      <c r="B97" s="1" t="s">
        <v>96</v>
      </c>
      <c r="C97" s="44">
        <v>0.11</v>
      </c>
      <c r="D97" s="49" t="s">
        <v>161</v>
      </c>
      <c r="E97" s="43" t="s">
        <v>157</v>
      </c>
      <c r="F97" s="49" t="s">
        <v>156</v>
      </c>
      <c r="G97" s="43" t="s">
        <v>163</v>
      </c>
      <c r="H97" s="2"/>
    </row>
    <row r="98" spans="1:8" ht="25.5">
      <c r="A98" s="6">
        <v>7</v>
      </c>
      <c r="B98" s="1" t="s">
        <v>97</v>
      </c>
      <c r="C98" s="44">
        <v>3.78</v>
      </c>
      <c r="D98" s="49" t="s">
        <v>159</v>
      </c>
      <c r="E98" s="49" t="s">
        <v>156</v>
      </c>
      <c r="F98" s="43" t="s">
        <v>164</v>
      </c>
      <c r="G98" s="2"/>
      <c r="H98" s="2"/>
    </row>
    <row r="99" spans="1:8" ht="25.5">
      <c r="A99" s="6">
        <v>8</v>
      </c>
      <c r="B99" s="1" t="s">
        <v>98</v>
      </c>
      <c r="C99" s="44">
        <v>1.23</v>
      </c>
      <c r="D99" s="49" t="s">
        <v>156</v>
      </c>
      <c r="E99" s="49" t="s">
        <v>160</v>
      </c>
      <c r="F99" s="2"/>
      <c r="G99" s="2"/>
      <c r="H99" s="2"/>
    </row>
    <row r="100" spans="1:8" ht="51">
      <c r="A100" s="6">
        <v>9</v>
      </c>
      <c r="B100" s="1" t="s">
        <v>99</v>
      </c>
      <c r="C100" s="44">
        <v>2</v>
      </c>
      <c r="D100" s="43" t="s">
        <v>164</v>
      </c>
      <c r="E100" s="49" t="s">
        <v>156</v>
      </c>
      <c r="F100" s="49" t="s">
        <v>159</v>
      </c>
      <c r="G100" s="43" t="s">
        <v>165</v>
      </c>
      <c r="H100" s="2"/>
    </row>
    <row r="101" spans="1:8" ht="76.5">
      <c r="A101" s="6">
        <v>10</v>
      </c>
      <c r="B101" s="1" t="s">
        <v>100</v>
      </c>
      <c r="C101" s="44">
        <v>28.65</v>
      </c>
      <c r="D101" s="49" t="s">
        <v>156</v>
      </c>
      <c r="E101" s="49" t="s">
        <v>166</v>
      </c>
      <c r="F101" s="2"/>
      <c r="G101" s="2"/>
      <c r="H101" s="2"/>
    </row>
    <row r="102" spans="1:8" ht="25.5">
      <c r="A102" s="6">
        <v>11</v>
      </c>
      <c r="B102" s="1" t="s">
        <v>101</v>
      </c>
      <c r="C102" s="44">
        <v>8.1999999999999993</v>
      </c>
      <c r="D102" s="43" t="s">
        <v>157</v>
      </c>
      <c r="E102" s="43" t="s">
        <v>165</v>
      </c>
      <c r="F102" s="43" t="s">
        <v>164</v>
      </c>
      <c r="G102" s="49" t="s">
        <v>156</v>
      </c>
      <c r="H102" s="43" t="s">
        <v>167</v>
      </c>
    </row>
    <row r="103" spans="1:8" ht="51">
      <c r="A103" s="6">
        <v>12</v>
      </c>
      <c r="B103" s="1" t="s">
        <v>102</v>
      </c>
      <c r="C103" s="44">
        <v>0.3</v>
      </c>
      <c r="D103" s="49" t="s">
        <v>168</v>
      </c>
      <c r="E103" s="49" t="s">
        <v>160</v>
      </c>
      <c r="F103" s="49" t="s">
        <v>156</v>
      </c>
      <c r="G103" s="43" t="s">
        <v>157</v>
      </c>
      <c r="H103" s="2"/>
    </row>
    <row r="104" spans="1:8">
      <c r="A104" s="38">
        <v>13</v>
      </c>
      <c r="B104" s="39" t="s">
        <v>104</v>
      </c>
      <c r="C104" s="19"/>
      <c r="D104" s="2"/>
      <c r="E104" s="2"/>
      <c r="F104" s="2"/>
      <c r="G104" s="2"/>
      <c r="H104" s="2"/>
    </row>
    <row r="105" spans="1:8">
      <c r="A105" s="38">
        <v>14</v>
      </c>
      <c r="B105" s="39" t="s">
        <v>105</v>
      </c>
      <c r="C105" s="19"/>
      <c r="D105" s="2"/>
      <c r="E105" s="2"/>
      <c r="F105" s="2"/>
      <c r="G105" s="2"/>
      <c r="H105" s="2"/>
    </row>
    <row r="106" spans="1:8" ht="25.5">
      <c r="A106" s="6">
        <v>15</v>
      </c>
      <c r="B106" s="1" t="s">
        <v>106</v>
      </c>
      <c r="C106" s="44">
        <v>0.02</v>
      </c>
      <c r="D106" s="43" t="s">
        <v>157</v>
      </c>
      <c r="E106" s="49" t="s">
        <v>174</v>
      </c>
      <c r="F106" s="49" t="s">
        <v>156</v>
      </c>
      <c r="G106" s="2"/>
      <c r="H106" s="2"/>
    </row>
    <row r="107" spans="1:8" ht="38.25">
      <c r="A107" s="40">
        <v>16</v>
      </c>
      <c r="B107" s="39" t="s">
        <v>103</v>
      </c>
      <c r="C107" s="20"/>
      <c r="D107" s="2"/>
      <c r="E107" s="2"/>
      <c r="F107" s="2"/>
      <c r="G107" s="2"/>
      <c r="H107" s="2"/>
    </row>
    <row r="108" spans="1:8" ht="26.25" thickBot="1">
      <c r="A108" s="8">
        <v>17</v>
      </c>
      <c r="B108" s="16" t="s">
        <v>109</v>
      </c>
      <c r="C108" s="44">
        <v>14</v>
      </c>
      <c r="D108" s="49" t="s">
        <v>156</v>
      </c>
      <c r="E108" s="49" t="s">
        <v>160</v>
      </c>
      <c r="F108" s="43" t="s">
        <v>167</v>
      </c>
      <c r="G108" s="49" t="s">
        <v>159</v>
      </c>
      <c r="H108" s="2"/>
    </row>
  </sheetData>
  <pageMargins left="0.34" right="0.27" top="0.34" bottom="0.5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Цени</vt:lpstr>
      <vt:lpstr>Показатели</vt:lpstr>
      <vt:lpstr>Класиране</vt:lpstr>
    </vt:vector>
  </TitlesOfParts>
  <Company>MBAL Queen Giovanna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UserX</cp:lastModifiedBy>
  <cp:lastPrinted>2015-07-07T09:47:54Z</cp:lastPrinted>
  <dcterms:created xsi:type="dcterms:W3CDTF">2006-02-27T11:50:06Z</dcterms:created>
  <dcterms:modified xsi:type="dcterms:W3CDTF">2015-07-08T11:28:18Z</dcterms:modified>
</cp:coreProperties>
</file>