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80" windowHeight="11580" activeTab="0"/>
  </bookViews>
  <sheets>
    <sheet name="прогнозни ст-ти + гаранции" sheetId="1" r:id="rId1"/>
  </sheets>
  <definedNames/>
  <calcPr fullCalcOnLoad="1"/>
</workbook>
</file>

<file path=xl/sharedStrings.xml><?xml version="1.0" encoding="utf-8"?>
<sst xmlns="http://schemas.openxmlformats.org/spreadsheetml/2006/main" count="424" uniqueCount="187">
  <si>
    <t>№</t>
  </si>
  <si>
    <t>НАИМЕНОВАНИЕ</t>
  </si>
  <si>
    <t>опаковка</t>
  </si>
  <si>
    <t>брой</t>
  </si>
  <si>
    <t>мярка</t>
  </si>
  <si>
    <t>количество</t>
  </si>
  <si>
    <t>Клинична лаборатория</t>
  </si>
  <si>
    <t>Вакуумна епруветка обезопасена с винтова капачка -  затворена система за вземане на кръв за сепариране на серум - пластмасов, активатор на кръвосъсирване, 6 мл</t>
  </si>
  <si>
    <t>Вакуумна епруветка обезопасена с винтова капачка - затворена система за вземане на кръв за сепариране на серум - пластмасов, активатор на кръвосъсирване, с инертен сепариращ гел, 5 мл</t>
  </si>
  <si>
    <t>Вакуумна епруветка обезопасена с винтова капачка - затворена система за вземане на кръв за анализ на кръвна плазма с инертен сепариращ гел -  пластмасов, с литиев хепарин, 4 ml</t>
  </si>
  <si>
    <t>Вакуумна епруветка обезопасена с винтова капачка - затворена система за вземане на кръв за хематологичен анализ на пълна кръв - пластмасов, с К2 ЕДТА, 3 ml</t>
  </si>
  <si>
    <t>Вакуумна епруветка обезопасена с винтова капачка - затворена система за вземане на кръв за хематологичен анализ на пълна кръв - пластмасов, с К2 ЕДТА, 6 ml</t>
  </si>
  <si>
    <t>Вакуумна епруветка - затворена система за вземане на кръв за  СУЕ с натриев цитрат, с валидирана сравнимост с други референтни методи, за отчитане на 60 минути</t>
  </si>
  <si>
    <t>Вакуумна епруветка - затворена система за вземане на кръв за  СУЕ с натриев цитрат, с валидирана сравнимост с други референтни методи, за отчитане на спешни проби до 30 минути</t>
  </si>
  <si>
    <t>Игла тип "Бътерфлай" съвместима със затворената система за вземане на кръв, обезопасени, 21G,  19 см.</t>
  </si>
  <si>
    <t>Острие за правене на кръвна натривка</t>
  </si>
  <si>
    <t>Пластмасов държател за еднократна употреба</t>
  </si>
  <si>
    <t>Пластмасов държател за многократна употреба, с автоматично изхвърляне на иглата след пробовземане</t>
  </si>
  <si>
    <t>Пластмасов държател  с вграден предпазител заключващ механично иглата след пробовземане, за еднократна употреба, Директива 2010/32/EU</t>
  </si>
  <si>
    <t>Пластмасов държател  за еднократна употреба, автоматично заключване на иглата в холдера след пробовземане, Директива 2010/32/EU</t>
  </si>
  <si>
    <t>Стерилен комплект от пластмасов държател с вградена игла 21 G 1 1/2, за еднократна употреба, с автоматично заключване на иглата по време на пробовземане, Директива 2010/32/EU</t>
  </si>
  <si>
    <t xml:space="preserve">Игла за вакуумна епруветка - 21 G 1 1/2 </t>
  </si>
  <si>
    <t xml:space="preserve">Игли за затворена система за вземане на кръв с камера (прозорче) за визуализация на попадането на иглата във вена, 21 G </t>
  </si>
  <si>
    <t>Щифтове тип ланцет - метални, конусен връх, двустранно заточен</t>
  </si>
  <si>
    <t xml:space="preserve">Луер адаптори за затворена система </t>
  </si>
  <si>
    <t>Микроконтейнер с  EDTA - до 200 мкл., в комплект с дозираща капилярка</t>
  </si>
  <si>
    <t>Микроконтейнер за сепариране на серум - пластмасов, активатор на кръвосъсирване, с инертен сепариращ гел - до 200 мкл., в комплект с дозираща капилярка</t>
  </si>
  <si>
    <t>Микроконтейнер за серумен анализ с клот-активатор - до 200 мкл., в комплект с дозираща капилярка</t>
  </si>
  <si>
    <t>Микроконтейнер за СУЕ - до 200 мкл. в комплект с дозираща капилярка и пипета за отчитане</t>
  </si>
  <si>
    <t>Микроконтейнер за коагулация в комплект с дозираща капилярка - до 300 мкл.</t>
  </si>
  <si>
    <t>Микроконтейнер с боя за оцветяване на ретикулоцити, в комплект с дозираща капилярка и капачка</t>
  </si>
  <si>
    <t>Микроконтейнер за определяне на кръвна захар  в периферна сръв със стабилизатор  NaF, в комплект с дозираща капилярка - до 200 мкл.</t>
  </si>
  <si>
    <t>Вакуумна епруветка обезопасена с винтова капачка - затворена система за вземане на урина, конично дъно, без адитив, 13х100, 9.5мл.</t>
  </si>
  <si>
    <t>Холдер за трансфер на урина, 10см.</t>
  </si>
  <si>
    <t xml:space="preserve">Чашка с вграден холдер за трансфер на урина, 100мл. стерилна </t>
  </si>
  <si>
    <t>Игла тип "Бътерфлай" съвместима със затворената система за вземане на кръв,обезопасени с бутон за прибиране на иглата, 21 G, 19 см. Директива 2010/32/EU</t>
  </si>
  <si>
    <t>Епруветки тип Епендорф с капаче</t>
  </si>
  <si>
    <t>Пипетки тип Пастьор 1-3мл нестерилни</t>
  </si>
  <si>
    <t>Телчета</t>
  </si>
  <si>
    <t>Тапи</t>
  </si>
  <si>
    <t>Контейнер  CPDA-1 за отделяне на богата на тромбоцити плазма</t>
  </si>
  <si>
    <t>Автоматична ланцета - обезопасена, тип "гилотина", 17G/23G/28G/ Пластмасово тяло с капаче и вграден стерилен ланцет с регулиран предпазен пружинен механизъм. Директива 2010/32/EU/</t>
  </si>
  <si>
    <t>Термопринтерна хартия 37, 80,110мм</t>
  </si>
  <si>
    <t>Автоматични пипети с фиксиран обем</t>
  </si>
  <si>
    <t>Автоматични пипети вариабилни</t>
  </si>
  <si>
    <t>Предметни стъкла шлифовани</t>
  </si>
  <si>
    <t>50 бр</t>
  </si>
  <si>
    <t>Епруветки тип затворена система за вземане на венозна, периферна кръв и урина</t>
  </si>
  <si>
    <t>Вакуумна епруветка обезопасена с винтова капачка - затворена система за вземане на кръв, коагулация, 3,8% sodium citrate,  с протекция на моларността на цитрата  и единичен маркер за количеството на кръвта, 2 или 3мл.</t>
  </si>
  <si>
    <t>Консумативи за вземане на проби за Cobas B 121 и pHOx Plus C затворени системи</t>
  </si>
  <si>
    <t xml:space="preserve"> брой</t>
  </si>
  <si>
    <t>Стерилни пластмасови петри за еднократна употреба с диаметър  90 мм</t>
  </si>
  <si>
    <t xml:space="preserve">     бр.</t>
  </si>
  <si>
    <t>Силанизирани стъкла</t>
  </si>
  <si>
    <t>оп. х 77 бр.</t>
  </si>
  <si>
    <t xml:space="preserve">Ножчета за еднократна употреба за  микротом  - тесен профил    </t>
  </si>
  <si>
    <t>оп. х 50 бр.</t>
  </si>
  <si>
    <t xml:space="preserve">     бр</t>
  </si>
  <si>
    <t>Предметни стъкла двойно матирани</t>
  </si>
  <si>
    <t>Покривни стъкла</t>
  </si>
  <si>
    <t>размер 24х40</t>
  </si>
  <si>
    <t>оп. х 1000 бр.</t>
  </si>
  <si>
    <t>размер 24х50</t>
  </si>
  <si>
    <t>размер  24х60</t>
  </si>
  <si>
    <t xml:space="preserve">    бр.</t>
  </si>
  <si>
    <t>Биопсични касети</t>
  </si>
  <si>
    <t>за щипкови биопсии с 4 гнезда</t>
  </si>
  <si>
    <t>за големи биопсии с 1 гнездо</t>
  </si>
  <si>
    <t>Транспортни касети за 5бр. Стъкла</t>
  </si>
  <si>
    <t>оп. х 10 бр.</t>
  </si>
  <si>
    <t>Пипети (пастьорови, пластични) 3 мл</t>
  </si>
  <si>
    <t>Стъклени пръчици</t>
  </si>
  <si>
    <t>Пластмасови плочки за кръвногрупово типизиране с 12 гнезда</t>
  </si>
  <si>
    <t>Контейнери за влажна камера</t>
  </si>
  <si>
    <t>Пластмасови ванички с капак  5 л</t>
  </si>
  <si>
    <t>Връхчета</t>
  </si>
  <si>
    <t>1000 бр</t>
  </si>
  <si>
    <t xml:space="preserve">Автоматична пипета - 12,5 μl, 25 μl, 50 μl </t>
  </si>
  <si>
    <t xml:space="preserve">Стойки с дозатори за дилуент1 и дилуент2  </t>
  </si>
  <si>
    <t>разфасовка</t>
  </si>
  <si>
    <t>Пластмасови епруветки (прозрачни) 12х75</t>
  </si>
  <si>
    <t>Пластмасови епруветки (прозрачни) 15х100</t>
  </si>
  <si>
    <t>Стативи за епруветки 12х75</t>
  </si>
  <si>
    <t>Стативи за епруветки 15х100</t>
  </si>
  <si>
    <t>Стативи за гутаторни шишета (10 мл) с 12 гнезда (4х3)</t>
  </si>
  <si>
    <t>Стативи за гутаторни шишета (10 мл) с 40 гнезда (8х5)</t>
  </si>
  <si>
    <t>Дървени (или пластмасови) пръчици</t>
  </si>
  <si>
    <t>Предметни стъкла</t>
  </si>
  <si>
    <t>Стъклени колби 25 мл</t>
  </si>
  <si>
    <t>Вакуум епруветки без антикоагулант</t>
  </si>
  <si>
    <t>Вакуум епруветки с ЕДТА</t>
  </si>
  <si>
    <t>Игли за вземане на кръв във вакуум епруветки</t>
  </si>
  <si>
    <t>Консумативи за центрофуга "DiaMed" и Swing Twen Sampler</t>
  </si>
  <si>
    <t>Диспенсери със стерилни магнити</t>
  </si>
  <si>
    <t>сет</t>
  </si>
  <si>
    <t>ОТДЕЛЕНИЕ ПО ОБЩА И КЛИНИЧНА ПАТОЛОГИЯ И СЪДЕБНА МЕДИЦИНА</t>
  </si>
  <si>
    <t>ЛАБОРАТОРИЯ ПО ТРАНСФУЗИОННА ХЕМАТОЛОГИЯ</t>
  </si>
  <si>
    <t xml:space="preserve">МЕДИЦИНСКИ КОНСУМАТИВИ </t>
  </si>
  <si>
    <t xml:space="preserve">Епруветки и стативи за епруветки </t>
  </si>
  <si>
    <t>ЛАБОРАТОРИЯ ПО МИКРОБИОЛОГИЯ И ВИРУСОЛОГИЯ</t>
  </si>
  <si>
    <t>1.</t>
  </si>
  <si>
    <t xml:space="preserve">Обособена група медицински изделия за вземане на кръв за хемокултури и серологични изследвания </t>
  </si>
  <si>
    <t>Игла тип Бътерфлай, 21G х 0.75", с адаптер за взимане на кръв и механизъм за заключване на иглата след манипулация</t>
  </si>
  <si>
    <t>по 50</t>
  </si>
  <si>
    <t>Държач (холдер) за игла тип Бътерфлай</t>
  </si>
  <si>
    <t>по 1 брой</t>
  </si>
  <si>
    <t>Адаптери за субкултивиране на хемокултури</t>
  </si>
  <si>
    <t>по 100</t>
  </si>
  <si>
    <t>Игли за взимане на кръв със затворена система, 21G х 1.25", с интегриран механизъм за заключване на иглата след манипулация (неразделна част от иглата)</t>
  </si>
  <si>
    <t>по 48</t>
  </si>
  <si>
    <t>кутии</t>
  </si>
  <si>
    <t xml:space="preserve">Вакутейнери за серум с активатор на  кръвосъсирването, капачка тип тапа, 5 мл, 13х100 мм </t>
  </si>
  <si>
    <t>2.</t>
  </si>
  <si>
    <t>Обособена група медицински изделия за микробиологична и вирусологична диагностика</t>
  </si>
  <si>
    <t>Нестерилни центрофужни епруветки тип Епендорф от  2 ml с капаче</t>
  </si>
  <si>
    <t>по 500</t>
  </si>
  <si>
    <t xml:space="preserve"> опаковка</t>
  </si>
  <si>
    <t>Стерилни центрофужни епруветки  от  2 ml с винтово капаче, стоящи</t>
  </si>
  <si>
    <t>Кутия с капак за центрофужни епруветки  до 2 ml, номерирани, разграфени, издържащи на замразяване</t>
  </si>
  <si>
    <t>Статив за 100бр. микроепруветки от 1.5-2 ml., автоклавируем</t>
  </si>
  <si>
    <t>Връхчета за пипети, 201-1000 µl</t>
  </si>
  <si>
    <t xml:space="preserve"> опаковки </t>
  </si>
  <si>
    <t>Връхчета за пипети, 0-200 µl</t>
  </si>
  <si>
    <t>по 1000</t>
  </si>
  <si>
    <t>Спринцовки, обикновенни от 2 ml</t>
  </si>
  <si>
    <t>Игли за спринцовки</t>
  </si>
  <si>
    <t>Контейнери за наконечници до 2 литра</t>
  </si>
  <si>
    <t>Таймери, механични</t>
  </si>
  <si>
    <t>Автоматични пипети, вариабилна 100 - 1000 µl</t>
  </si>
  <si>
    <t>Автоматични пипети, вариабилни, 20 - 200 µl</t>
  </si>
  <si>
    <t>Автоматични пипети, вариабилни, 2 - 20 µl</t>
  </si>
  <si>
    <t>Стативи за автоматични пипети</t>
  </si>
  <si>
    <t>U - образни 96 ямкови плаки за хемаглутинация</t>
  </si>
  <si>
    <t xml:space="preserve">24 - ямкови плаки </t>
  </si>
  <si>
    <t>8-канална автоматична вариабилна пипета с обем от 50 - 300µl.</t>
  </si>
  <si>
    <t>Контейнери за стерилна урина 15 мл., с винтова капачка</t>
  </si>
  <si>
    <t>Единично опаковани стерилни тампони с дървена дръжка</t>
  </si>
  <si>
    <t>Предметни стъкла, двойно матирани, шлифовани, 26/76мм., тънки</t>
  </si>
  <si>
    <t>Стъклени епруветки, 16/160 мм.</t>
  </si>
  <si>
    <t>Спиртни лампи, стъклени</t>
  </si>
  <si>
    <t>Дръжки за йозе</t>
  </si>
  <si>
    <t>Бримка за йозе</t>
  </si>
  <si>
    <t>Бод за йозе</t>
  </si>
  <si>
    <t>Статив за стъклени епруветки</t>
  </si>
  <si>
    <t>Стъклени Бехерови чаши от 50 ml</t>
  </si>
  <si>
    <t>по  10</t>
  </si>
  <si>
    <t>Стъклени Бехерови чаши от 150 ml</t>
  </si>
  <si>
    <t>по 10</t>
  </si>
  <si>
    <t>Стъклени Бехерови чаши от 250 ml</t>
  </si>
  <si>
    <t>Стъклени Конични колби от 100 ml</t>
  </si>
  <si>
    <t>Стъклени Конични колби от 200 ml</t>
  </si>
  <si>
    <t>Стъклени Конични колби от 500 ml</t>
  </si>
  <si>
    <t>Стъклени Конични колби от 1000 ml</t>
  </si>
  <si>
    <t>Стъклена фуния ф 200</t>
  </si>
  <si>
    <t>Стъклена фуния ф 50</t>
  </si>
  <si>
    <t>Стъклен цилиндър от 100 ml</t>
  </si>
  <si>
    <t>Стъклен цилиндър от 250 ml</t>
  </si>
  <si>
    <t>Стъклен цилиндър от 500 ml</t>
  </si>
  <si>
    <t>Стъклен цилиндър от 2000 ml</t>
  </si>
  <si>
    <t>Нестерилни стъклени пипети от 5 ml</t>
  </si>
  <si>
    <t>Нестерилни стъклени пипети от 10 ml</t>
  </si>
  <si>
    <t>3.</t>
  </si>
  <si>
    <t>Обособена група консумативи за Vitek2 Compact15</t>
  </si>
  <si>
    <t>Салин солушън</t>
  </si>
  <si>
    <t>3x500мл</t>
  </si>
  <si>
    <t>Пластмасови епруветки</t>
  </si>
  <si>
    <t>по 2000</t>
  </si>
  <si>
    <t>Наконечници за пипета 280 мкл</t>
  </si>
  <si>
    <t>по 96</t>
  </si>
  <si>
    <t>Наконечници за пипета 145 мкл</t>
  </si>
  <si>
    <t>Автоматична пипета с фиксиран обем 145µl</t>
  </si>
  <si>
    <t>Автоматична пипета с фиксиран обем 280µl</t>
  </si>
  <si>
    <t>ДЕНЗИЧЕК Стандарти за калибрация</t>
  </si>
  <si>
    <t>4 бр./оп.</t>
  </si>
  <si>
    <t>Стъклена ваничка д15/ш10/в15</t>
  </si>
  <si>
    <t>Стъклена ваничка д20/ш10/в5</t>
  </si>
  <si>
    <t>Стъклена ваничка д36/ш23/в26</t>
  </si>
  <si>
    <t>Филър</t>
  </si>
  <si>
    <t>Степер с вкладаптор за 25 мл и 50 мл типчета</t>
  </si>
  <si>
    <t xml:space="preserve">Типчета за степер </t>
  </si>
  <si>
    <r>
      <t>Капилярки  140</t>
    </r>
    <r>
      <rPr>
        <sz val="10"/>
        <rFont val="Arial"/>
        <family val="2"/>
      </rPr>
      <t>μ</t>
    </r>
    <r>
      <rPr>
        <sz val="10"/>
        <rFont val="Times New Roman"/>
        <family val="1"/>
      </rPr>
      <t>l</t>
    </r>
  </si>
  <si>
    <t>Прогнозни ст-ти за номенклатурни единици от обособена позиция</t>
  </si>
  <si>
    <t>Гаранция за участие - 1 % от прогнозната ст-т на номенклатурна единица</t>
  </si>
  <si>
    <t>Приложение № 8</t>
  </si>
  <si>
    <t>Прогнозни ст-ти за и гаранции за участие по номенклатурни единици от обособена позиция</t>
  </si>
  <si>
    <t>МТИ</t>
  </si>
  <si>
    <t>Диамед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</si>
</sst>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left" vertical="center" wrapText="1"/>
      <protection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25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0" fontId="9" fillId="21" borderId="10" xfId="0" applyFont="1" applyFill="1" applyBorder="1" applyAlignment="1">
      <alignment horizontal="left" vertical="center" wrapText="1"/>
    </xf>
    <xf numFmtId="0" fontId="4" fillId="21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left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11" fillId="21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21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2" fontId="4" fillId="21" borderId="10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2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21" borderId="19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 wrapText="1" shrinkToFit="1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center" vertical="center"/>
    </xf>
    <xf numFmtId="0" fontId="9" fillId="10" borderId="10" xfId="0" applyFont="1" applyFill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/>
    </xf>
    <xf numFmtId="0" fontId="12" fillId="10" borderId="10" xfId="58" applyFont="1" applyFill="1" applyBorder="1" applyAlignment="1">
      <alignment horizontal="left" vertical="center" wrapText="1"/>
      <protection/>
    </xf>
    <xf numFmtId="2" fontId="5" fillId="24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uil1" xfId="58"/>
    <cellStyle name="Note" xfId="59"/>
    <cellStyle name="Output" xfId="60"/>
    <cellStyle name="Percent" xfId="61"/>
    <cellStyle name="Standard_Consumable Pricelis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2"/>
  <sheetViews>
    <sheetView tabSelected="1" zoomScalePageLayoutView="0" workbookViewId="0" topLeftCell="A4">
      <selection activeCell="F70" sqref="F70:G83"/>
    </sheetView>
  </sheetViews>
  <sheetFormatPr defaultColWidth="9.140625" defaultRowHeight="12.75"/>
  <cols>
    <col min="1" max="1" width="3.421875" style="31" customWidth="1"/>
    <col min="2" max="2" width="36.140625" style="35" customWidth="1"/>
    <col min="3" max="3" width="8.57421875" style="31" customWidth="1"/>
    <col min="4" max="4" width="8.421875" style="31" customWidth="1"/>
    <col min="5" max="5" width="9.8515625" style="31" customWidth="1"/>
    <col min="6" max="6" width="11.421875" style="31" customWidth="1"/>
    <col min="7" max="7" width="9.140625" style="12" customWidth="1"/>
    <col min="8" max="8" width="11.57421875" style="12" customWidth="1"/>
    <col min="9" max="9" width="10.57421875" style="12" customWidth="1"/>
    <col min="10" max="10" width="12.28125" style="79" customWidth="1"/>
    <col min="11" max="11" width="12.00390625" style="79" customWidth="1"/>
    <col min="12" max="12" width="12.421875" style="0" customWidth="1"/>
  </cols>
  <sheetData>
    <row r="2" spans="2:9" ht="38.25">
      <c r="B2" s="59" t="s">
        <v>184</v>
      </c>
      <c r="I2" s="60" t="s">
        <v>183</v>
      </c>
    </row>
    <row r="4" ht="13.5" thickBot="1"/>
    <row r="5" spans="1:11" ht="63" customHeight="1" thickBot="1">
      <c r="A5" s="8" t="s">
        <v>0</v>
      </c>
      <c r="B5" s="36" t="s">
        <v>1</v>
      </c>
      <c r="C5" s="15" t="s">
        <v>79</v>
      </c>
      <c r="D5" s="20" t="s">
        <v>4</v>
      </c>
      <c r="E5" s="47" t="s">
        <v>5</v>
      </c>
      <c r="F5" s="47"/>
      <c r="G5" s="48"/>
      <c r="H5" s="56" t="s">
        <v>181</v>
      </c>
      <c r="I5" s="56" t="s">
        <v>182</v>
      </c>
      <c r="J5" s="63" t="s">
        <v>185</v>
      </c>
      <c r="K5" s="63" t="s">
        <v>186</v>
      </c>
    </row>
    <row r="6" spans="1:11" ht="23.25" customHeight="1">
      <c r="A6" s="18">
        <v>1</v>
      </c>
      <c r="B6" s="49">
        <v>2</v>
      </c>
      <c r="C6" s="7">
        <v>3</v>
      </c>
      <c r="D6" s="50">
        <v>4</v>
      </c>
      <c r="E6" s="51">
        <v>5</v>
      </c>
      <c r="F6" s="51"/>
      <c r="G6" s="52"/>
      <c r="H6" s="52"/>
      <c r="I6" s="64"/>
      <c r="J6" s="80"/>
      <c r="K6" s="80"/>
    </row>
    <row r="7" spans="1:11" ht="23.25" customHeight="1">
      <c r="A7" s="27">
        <v>1</v>
      </c>
      <c r="B7" s="26" t="s">
        <v>6</v>
      </c>
      <c r="C7" s="53"/>
      <c r="D7" s="53"/>
      <c r="E7" s="6"/>
      <c r="F7" s="6"/>
      <c r="G7" s="9"/>
      <c r="H7" s="9"/>
      <c r="I7" s="65"/>
      <c r="J7" s="81"/>
      <c r="K7" s="81"/>
    </row>
    <row r="8" spans="1:11" ht="43.5" customHeight="1">
      <c r="A8" s="22">
        <v>1</v>
      </c>
      <c r="B8" s="5" t="s">
        <v>49</v>
      </c>
      <c r="C8" s="16"/>
      <c r="D8" s="16"/>
      <c r="E8" s="16"/>
      <c r="F8" s="16"/>
      <c r="G8" s="13"/>
      <c r="H8" s="13"/>
      <c r="I8" s="66"/>
      <c r="J8" s="78">
        <v>40</v>
      </c>
      <c r="K8" s="81"/>
    </row>
    <row r="9" spans="1:11" ht="12.75">
      <c r="A9" s="2">
        <v>1</v>
      </c>
      <c r="B9" s="3" t="s">
        <v>180</v>
      </c>
      <c r="C9" s="2" t="s">
        <v>3</v>
      </c>
      <c r="D9" s="2" t="s">
        <v>3</v>
      </c>
      <c r="E9" s="2">
        <v>6000</v>
      </c>
      <c r="F9" s="2"/>
      <c r="G9" s="24">
        <v>0.23</v>
      </c>
      <c r="H9" s="9">
        <f aca="true" t="shared" si="0" ref="H9:H17">E9*G9</f>
        <v>1380</v>
      </c>
      <c r="I9" s="65">
        <f aca="true" t="shared" si="1" ref="I9:I17">H9/100</f>
        <v>13.8</v>
      </c>
      <c r="J9" s="78">
        <v>40</v>
      </c>
      <c r="K9" s="81"/>
    </row>
    <row r="10" spans="1:11" ht="12.75">
      <c r="A10" s="2">
        <v>2</v>
      </c>
      <c r="B10" s="3" t="s">
        <v>38</v>
      </c>
      <c r="C10" s="2" t="s">
        <v>3</v>
      </c>
      <c r="D10" s="2" t="s">
        <v>3</v>
      </c>
      <c r="E10" s="2">
        <v>6000</v>
      </c>
      <c r="F10" s="2"/>
      <c r="G10" s="24">
        <v>0.15</v>
      </c>
      <c r="H10" s="9">
        <f t="shared" si="0"/>
        <v>900</v>
      </c>
      <c r="I10" s="65">
        <f t="shared" si="1"/>
        <v>9</v>
      </c>
      <c r="J10" s="78">
        <v>40</v>
      </c>
      <c r="K10" s="81"/>
    </row>
    <row r="11" spans="1:11" ht="12.75">
      <c r="A11" s="2">
        <f>A10+1</f>
        <v>3</v>
      </c>
      <c r="B11" s="3" t="s">
        <v>39</v>
      </c>
      <c r="C11" s="2" t="s">
        <v>3</v>
      </c>
      <c r="D11" s="2" t="s">
        <v>3</v>
      </c>
      <c r="E11" s="2">
        <v>6000</v>
      </c>
      <c r="F11" s="2"/>
      <c r="G11" s="24">
        <v>0.15</v>
      </c>
      <c r="H11" s="9">
        <f t="shared" si="0"/>
        <v>900</v>
      </c>
      <c r="I11" s="65">
        <f t="shared" si="1"/>
        <v>9</v>
      </c>
      <c r="J11" s="78">
        <v>40</v>
      </c>
      <c r="K11" s="81"/>
    </row>
    <row r="12" spans="1:11" ht="39" customHeight="1">
      <c r="A12" s="22">
        <v>2</v>
      </c>
      <c r="B12" s="5" t="s">
        <v>47</v>
      </c>
      <c r="C12" s="16"/>
      <c r="D12" s="16"/>
      <c r="E12" s="16"/>
      <c r="F12" s="16"/>
      <c r="G12" s="13"/>
      <c r="H12" s="13"/>
      <c r="I12" s="66"/>
      <c r="J12" s="78">
        <v>40</v>
      </c>
      <c r="K12" s="81"/>
    </row>
    <row r="13" spans="1:11" ht="57" customHeight="1">
      <c r="A13" s="2">
        <v>1</v>
      </c>
      <c r="B13" s="1" t="s">
        <v>7</v>
      </c>
      <c r="C13" s="11" t="s">
        <v>3</v>
      </c>
      <c r="D13" s="11" t="s">
        <v>3</v>
      </c>
      <c r="E13" s="21">
        <v>152000</v>
      </c>
      <c r="F13" s="21"/>
      <c r="G13" s="24">
        <v>0.24</v>
      </c>
      <c r="H13" s="9">
        <f t="shared" si="0"/>
        <v>36480</v>
      </c>
      <c r="I13" s="65">
        <f t="shared" si="1"/>
        <v>364.8</v>
      </c>
      <c r="J13" s="78">
        <v>40</v>
      </c>
      <c r="K13" s="81"/>
    </row>
    <row r="14" spans="1:11" ht="66.75" customHeight="1">
      <c r="A14" s="2">
        <f aca="true" t="shared" si="2" ref="A14:A33">A13+1</f>
        <v>2</v>
      </c>
      <c r="B14" s="1" t="s">
        <v>8</v>
      </c>
      <c r="C14" s="11" t="s">
        <v>3</v>
      </c>
      <c r="D14" s="11" t="s">
        <v>3</v>
      </c>
      <c r="E14" s="21">
        <v>100000</v>
      </c>
      <c r="F14" s="21"/>
      <c r="G14" s="24">
        <v>0.3</v>
      </c>
      <c r="H14" s="9">
        <f t="shared" si="0"/>
        <v>30000</v>
      </c>
      <c r="I14" s="65">
        <f t="shared" si="1"/>
        <v>300</v>
      </c>
      <c r="J14" s="78">
        <v>40</v>
      </c>
      <c r="K14" s="81"/>
    </row>
    <row r="15" spans="1:11" ht="67.5" customHeight="1">
      <c r="A15" s="2">
        <f t="shared" si="2"/>
        <v>3</v>
      </c>
      <c r="B15" s="1" t="s">
        <v>9</v>
      </c>
      <c r="C15" s="11" t="s">
        <v>3</v>
      </c>
      <c r="D15" s="11" t="s">
        <v>3</v>
      </c>
      <c r="E15" s="21">
        <v>1000</v>
      </c>
      <c r="F15" s="21"/>
      <c r="G15" s="24">
        <v>0.3</v>
      </c>
      <c r="H15" s="9">
        <f t="shared" si="0"/>
        <v>300</v>
      </c>
      <c r="I15" s="65">
        <f t="shared" si="1"/>
        <v>3</v>
      </c>
      <c r="J15" s="78">
        <v>40</v>
      </c>
      <c r="K15" s="81"/>
    </row>
    <row r="16" spans="1:11" ht="56.25" customHeight="1">
      <c r="A16" s="2">
        <f t="shared" si="2"/>
        <v>4</v>
      </c>
      <c r="B16" s="1" t="s">
        <v>10</v>
      </c>
      <c r="C16" s="11" t="s">
        <v>3</v>
      </c>
      <c r="D16" s="11" t="s">
        <v>3</v>
      </c>
      <c r="E16" s="21">
        <v>60000</v>
      </c>
      <c r="F16" s="21"/>
      <c r="G16" s="24">
        <v>0.23</v>
      </c>
      <c r="H16" s="9">
        <f t="shared" si="0"/>
        <v>13800</v>
      </c>
      <c r="I16" s="65">
        <f t="shared" si="1"/>
        <v>138</v>
      </c>
      <c r="J16" s="78">
        <v>40</v>
      </c>
      <c r="K16" s="81"/>
    </row>
    <row r="17" spans="1:11" ht="56.25" customHeight="1">
      <c r="A17" s="2">
        <f t="shared" si="2"/>
        <v>5</v>
      </c>
      <c r="B17" s="1" t="s">
        <v>11</v>
      </c>
      <c r="C17" s="11" t="s">
        <v>3</v>
      </c>
      <c r="D17" s="11" t="s">
        <v>3</v>
      </c>
      <c r="E17" s="21">
        <v>2000</v>
      </c>
      <c r="F17" s="21"/>
      <c r="G17" s="24">
        <v>0.24</v>
      </c>
      <c r="H17" s="9">
        <f t="shared" si="0"/>
        <v>480</v>
      </c>
      <c r="I17" s="65">
        <f t="shared" si="1"/>
        <v>4.8</v>
      </c>
      <c r="J17" s="78">
        <v>40</v>
      </c>
      <c r="K17" s="81"/>
    </row>
    <row r="18" spans="1:11" ht="63.75" customHeight="1">
      <c r="A18" s="2">
        <f t="shared" si="2"/>
        <v>6</v>
      </c>
      <c r="B18" s="1" t="s">
        <v>48</v>
      </c>
      <c r="C18" s="11" t="s">
        <v>3</v>
      </c>
      <c r="D18" s="11" t="s">
        <v>3</v>
      </c>
      <c r="E18" s="21">
        <v>40000</v>
      </c>
      <c r="F18" s="21"/>
      <c r="G18" s="24">
        <v>0.24</v>
      </c>
      <c r="H18" s="9">
        <f aca="true" t="shared" si="3" ref="H18:H50">E18*G18</f>
        <v>9600</v>
      </c>
      <c r="I18" s="65">
        <f aca="true" t="shared" si="4" ref="I18:I50">H18/100</f>
        <v>96</v>
      </c>
      <c r="J18" s="78">
        <v>40</v>
      </c>
      <c r="K18" s="81"/>
    </row>
    <row r="19" spans="1:11" ht="55.5" customHeight="1">
      <c r="A19" s="2">
        <f t="shared" si="2"/>
        <v>7</v>
      </c>
      <c r="B19" s="1" t="s">
        <v>12</v>
      </c>
      <c r="C19" s="11" t="s">
        <v>3</v>
      </c>
      <c r="D19" s="11" t="s">
        <v>3</v>
      </c>
      <c r="E19" s="21">
        <v>50000</v>
      </c>
      <c r="F19" s="21"/>
      <c r="G19" s="24">
        <v>0.39</v>
      </c>
      <c r="H19" s="9">
        <f t="shared" si="3"/>
        <v>19500</v>
      </c>
      <c r="I19" s="65">
        <f t="shared" si="4"/>
        <v>195</v>
      </c>
      <c r="J19" s="78">
        <v>40</v>
      </c>
      <c r="K19" s="81"/>
    </row>
    <row r="20" spans="1:11" ht="63.75" customHeight="1">
      <c r="A20" s="2">
        <f t="shared" si="2"/>
        <v>8</v>
      </c>
      <c r="B20" s="1" t="s">
        <v>13</v>
      </c>
      <c r="C20" s="11" t="s">
        <v>3</v>
      </c>
      <c r="D20" s="11" t="s">
        <v>3</v>
      </c>
      <c r="E20" s="21">
        <v>1000</v>
      </c>
      <c r="F20" s="21"/>
      <c r="G20" s="24">
        <v>0.39</v>
      </c>
      <c r="H20" s="9">
        <f t="shared" si="3"/>
        <v>390</v>
      </c>
      <c r="I20" s="65">
        <f t="shared" si="4"/>
        <v>3.9</v>
      </c>
      <c r="J20" s="78">
        <v>40</v>
      </c>
      <c r="K20" s="81"/>
    </row>
    <row r="21" spans="1:11" ht="41.25" customHeight="1">
      <c r="A21" s="2">
        <f t="shared" si="2"/>
        <v>9</v>
      </c>
      <c r="B21" s="1" t="s">
        <v>14</v>
      </c>
      <c r="C21" s="11" t="s">
        <v>3</v>
      </c>
      <c r="D21" s="11" t="s">
        <v>3</v>
      </c>
      <c r="E21" s="21">
        <v>24000</v>
      </c>
      <c r="F21" s="21"/>
      <c r="G21" s="24">
        <v>0.73</v>
      </c>
      <c r="H21" s="9">
        <f t="shared" si="3"/>
        <v>17520</v>
      </c>
      <c r="I21" s="65">
        <f t="shared" si="4"/>
        <v>175.2</v>
      </c>
      <c r="J21" s="78">
        <v>40</v>
      </c>
      <c r="K21" s="81"/>
    </row>
    <row r="22" spans="1:11" ht="54.75" customHeight="1">
      <c r="A22" s="2">
        <f t="shared" si="2"/>
        <v>10</v>
      </c>
      <c r="B22" s="1" t="s">
        <v>35</v>
      </c>
      <c r="C22" s="11" t="s">
        <v>3</v>
      </c>
      <c r="D22" s="11" t="s">
        <v>3</v>
      </c>
      <c r="E22" s="21">
        <v>5000</v>
      </c>
      <c r="F22" s="21"/>
      <c r="G22" s="24">
        <v>1.26</v>
      </c>
      <c r="H22" s="9">
        <f t="shared" si="3"/>
        <v>6300</v>
      </c>
      <c r="I22" s="65">
        <f t="shared" si="4"/>
        <v>63</v>
      </c>
      <c r="J22" s="78">
        <v>40</v>
      </c>
      <c r="K22" s="81"/>
    </row>
    <row r="23" spans="1:11" ht="19.5" customHeight="1">
      <c r="A23" s="2">
        <f t="shared" si="2"/>
        <v>11</v>
      </c>
      <c r="B23" s="1" t="s">
        <v>15</v>
      </c>
      <c r="C23" s="11" t="s">
        <v>3</v>
      </c>
      <c r="D23" s="11" t="s">
        <v>3</v>
      </c>
      <c r="E23" s="21">
        <v>2400</v>
      </c>
      <c r="F23" s="21"/>
      <c r="G23" s="24">
        <v>0.08</v>
      </c>
      <c r="H23" s="9">
        <f t="shared" si="3"/>
        <v>192</v>
      </c>
      <c r="I23" s="65">
        <f t="shared" si="4"/>
        <v>1.92</v>
      </c>
      <c r="J23" s="78">
        <v>40</v>
      </c>
      <c r="K23" s="81"/>
    </row>
    <row r="24" spans="1:11" ht="20.25" customHeight="1">
      <c r="A24" s="2">
        <f t="shared" si="2"/>
        <v>12</v>
      </c>
      <c r="B24" s="1" t="s">
        <v>16</v>
      </c>
      <c r="C24" s="11" t="s">
        <v>3</v>
      </c>
      <c r="D24" s="11" t="s">
        <v>3</v>
      </c>
      <c r="E24" s="21">
        <v>2000</v>
      </c>
      <c r="F24" s="21"/>
      <c r="G24" s="24">
        <v>0.05</v>
      </c>
      <c r="H24" s="9">
        <f t="shared" si="3"/>
        <v>100</v>
      </c>
      <c r="I24" s="65">
        <f t="shared" si="4"/>
        <v>1</v>
      </c>
      <c r="J24" s="78">
        <v>40</v>
      </c>
      <c r="K24" s="81"/>
    </row>
    <row r="25" spans="1:11" ht="40.5" customHeight="1">
      <c r="A25" s="2">
        <f t="shared" si="2"/>
        <v>13</v>
      </c>
      <c r="B25" s="1" t="s">
        <v>17</v>
      </c>
      <c r="C25" s="11" t="s">
        <v>3</v>
      </c>
      <c r="D25" s="11" t="s">
        <v>3</v>
      </c>
      <c r="E25" s="21">
        <v>2000</v>
      </c>
      <c r="F25" s="21"/>
      <c r="G25" s="24">
        <v>0.4</v>
      </c>
      <c r="H25" s="9">
        <f t="shared" si="3"/>
        <v>800</v>
      </c>
      <c r="I25" s="65">
        <f t="shared" si="4"/>
        <v>8</v>
      </c>
      <c r="J25" s="78">
        <v>40</v>
      </c>
      <c r="K25" s="81"/>
    </row>
    <row r="26" spans="1:11" ht="54" customHeight="1">
      <c r="A26" s="2">
        <f t="shared" si="2"/>
        <v>14</v>
      </c>
      <c r="B26" s="1" t="s">
        <v>18</v>
      </c>
      <c r="C26" s="11" t="s">
        <v>3</v>
      </c>
      <c r="D26" s="11" t="s">
        <v>3</v>
      </c>
      <c r="E26" s="21">
        <v>2000</v>
      </c>
      <c r="F26" s="21"/>
      <c r="G26" s="24">
        <v>0.22</v>
      </c>
      <c r="H26" s="9">
        <f t="shared" si="3"/>
        <v>440</v>
      </c>
      <c r="I26" s="65">
        <f t="shared" si="4"/>
        <v>4.4</v>
      </c>
      <c r="J26" s="78">
        <v>40</v>
      </c>
      <c r="K26" s="81"/>
    </row>
    <row r="27" spans="1:11" ht="43.5" customHeight="1">
      <c r="A27" s="2">
        <f t="shared" si="2"/>
        <v>15</v>
      </c>
      <c r="B27" s="1" t="s">
        <v>19</v>
      </c>
      <c r="C27" s="11" t="s">
        <v>3</v>
      </c>
      <c r="D27" s="11" t="s">
        <v>3</v>
      </c>
      <c r="E27" s="21">
        <v>2000</v>
      </c>
      <c r="F27" s="21"/>
      <c r="G27" s="24">
        <v>1.7</v>
      </c>
      <c r="H27" s="9">
        <f t="shared" si="3"/>
        <v>3400</v>
      </c>
      <c r="I27" s="65">
        <f t="shared" si="4"/>
        <v>34</v>
      </c>
      <c r="J27" s="78">
        <v>40</v>
      </c>
      <c r="K27" s="81"/>
    </row>
    <row r="28" spans="1:11" ht="69" customHeight="1">
      <c r="A28" s="2">
        <f t="shared" si="2"/>
        <v>16</v>
      </c>
      <c r="B28" s="1" t="s">
        <v>20</v>
      </c>
      <c r="C28" s="11" t="s">
        <v>3</v>
      </c>
      <c r="D28" s="11" t="s">
        <v>3</v>
      </c>
      <c r="E28" s="21">
        <v>2000</v>
      </c>
      <c r="F28" s="21"/>
      <c r="G28" s="24">
        <v>1.7</v>
      </c>
      <c r="H28" s="9">
        <f t="shared" si="3"/>
        <v>3400</v>
      </c>
      <c r="I28" s="65">
        <f t="shared" si="4"/>
        <v>34</v>
      </c>
      <c r="J28" s="78">
        <v>40</v>
      </c>
      <c r="K28" s="81"/>
    </row>
    <row r="29" spans="1:11" ht="12.75">
      <c r="A29" s="2">
        <f t="shared" si="2"/>
        <v>17</v>
      </c>
      <c r="B29" s="1" t="s">
        <v>21</v>
      </c>
      <c r="C29" s="11" t="s">
        <v>3</v>
      </c>
      <c r="D29" s="11" t="s">
        <v>3</v>
      </c>
      <c r="E29" s="21">
        <v>85500</v>
      </c>
      <c r="F29" s="21"/>
      <c r="G29" s="24">
        <v>0.19</v>
      </c>
      <c r="H29" s="9">
        <f t="shared" si="3"/>
        <v>16245</v>
      </c>
      <c r="I29" s="65">
        <f t="shared" si="4"/>
        <v>162.45</v>
      </c>
      <c r="J29" s="78">
        <v>40</v>
      </c>
      <c r="K29" s="81"/>
    </row>
    <row r="30" spans="1:11" ht="46.5" customHeight="1">
      <c r="A30" s="2">
        <f t="shared" si="2"/>
        <v>18</v>
      </c>
      <c r="B30" s="1" t="s">
        <v>22</v>
      </c>
      <c r="C30" s="11" t="s">
        <v>3</v>
      </c>
      <c r="D30" s="11" t="s">
        <v>3</v>
      </c>
      <c r="E30" s="21">
        <v>4000</v>
      </c>
      <c r="F30" s="21"/>
      <c r="G30" s="24">
        <v>0.23</v>
      </c>
      <c r="H30" s="9">
        <f t="shared" si="3"/>
        <v>920</v>
      </c>
      <c r="I30" s="65">
        <f t="shared" si="4"/>
        <v>9.2</v>
      </c>
      <c r="J30" s="78">
        <v>40</v>
      </c>
      <c r="K30" s="81"/>
    </row>
    <row r="31" spans="1:11" ht="25.5">
      <c r="A31" s="2">
        <f t="shared" si="2"/>
        <v>19</v>
      </c>
      <c r="B31" s="14" t="s">
        <v>23</v>
      </c>
      <c r="C31" s="11" t="s">
        <v>3</v>
      </c>
      <c r="D31" s="11" t="s">
        <v>3</v>
      </c>
      <c r="E31" s="21">
        <v>10000</v>
      </c>
      <c r="F31" s="21"/>
      <c r="G31" s="24">
        <v>0.03</v>
      </c>
      <c r="H31" s="9">
        <f t="shared" si="3"/>
        <v>300</v>
      </c>
      <c r="I31" s="65">
        <f t="shared" si="4"/>
        <v>3</v>
      </c>
      <c r="J31" s="78">
        <v>40</v>
      </c>
      <c r="K31" s="81"/>
    </row>
    <row r="32" spans="1:11" ht="63.75" customHeight="1">
      <c r="A32" s="2">
        <f t="shared" si="2"/>
        <v>20</v>
      </c>
      <c r="B32" s="1" t="s">
        <v>41</v>
      </c>
      <c r="C32" s="11" t="s">
        <v>3</v>
      </c>
      <c r="D32" s="11" t="s">
        <v>3</v>
      </c>
      <c r="E32" s="21">
        <v>30000</v>
      </c>
      <c r="F32" s="21"/>
      <c r="G32" s="24">
        <v>0.23</v>
      </c>
      <c r="H32" s="9">
        <f t="shared" si="3"/>
        <v>6900</v>
      </c>
      <c r="I32" s="65">
        <f t="shared" si="4"/>
        <v>69</v>
      </c>
      <c r="J32" s="78">
        <v>40</v>
      </c>
      <c r="K32" s="81"/>
    </row>
    <row r="33" spans="1:11" ht="12.75">
      <c r="A33" s="2">
        <f t="shared" si="2"/>
        <v>21</v>
      </c>
      <c r="B33" s="1" t="s">
        <v>24</v>
      </c>
      <c r="C33" s="11" t="s">
        <v>3</v>
      </c>
      <c r="D33" s="11" t="s">
        <v>3</v>
      </c>
      <c r="E33" s="21">
        <v>2000</v>
      </c>
      <c r="F33" s="21"/>
      <c r="G33" s="24">
        <v>0.22</v>
      </c>
      <c r="H33" s="9">
        <f t="shared" si="3"/>
        <v>440</v>
      </c>
      <c r="I33" s="65">
        <f t="shared" si="4"/>
        <v>4.4</v>
      </c>
      <c r="J33" s="78">
        <v>40</v>
      </c>
      <c r="K33" s="81"/>
    </row>
    <row r="34" spans="1:11" ht="25.5">
      <c r="A34" s="2">
        <v>22</v>
      </c>
      <c r="B34" s="25" t="s">
        <v>25</v>
      </c>
      <c r="C34" s="11" t="s">
        <v>3</v>
      </c>
      <c r="D34" s="11" t="s">
        <v>3</v>
      </c>
      <c r="E34" s="21">
        <v>24000</v>
      </c>
      <c r="F34" s="21"/>
      <c r="G34" s="24">
        <v>0.32</v>
      </c>
      <c r="H34" s="9">
        <f t="shared" si="3"/>
        <v>7680</v>
      </c>
      <c r="I34" s="65">
        <f t="shared" si="4"/>
        <v>76.8</v>
      </c>
      <c r="J34" s="78">
        <v>40</v>
      </c>
      <c r="K34" s="81"/>
    </row>
    <row r="35" spans="1:11" ht="51">
      <c r="A35" s="2">
        <v>23</v>
      </c>
      <c r="B35" s="25" t="s">
        <v>26</v>
      </c>
      <c r="C35" s="11" t="s">
        <v>3</v>
      </c>
      <c r="D35" s="11" t="s">
        <v>3</v>
      </c>
      <c r="E35" s="21">
        <v>20000</v>
      </c>
      <c r="F35" s="21"/>
      <c r="G35" s="24">
        <v>0.39</v>
      </c>
      <c r="H35" s="9">
        <f t="shared" si="3"/>
        <v>7800</v>
      </c>
      <c r="I35" s="65">
        <f t="shared" si="4"/>
        <v>78</v>
      </c>
      <c r="J35" s="78">
        <v>40</v>
      </c>
      <c r="K35" s="81"/>
    </row>
    <row r="36" spans="1:11" ht="38.25">
      <c r="A36" s="2">
        <v>24</v>
      </c>
      <c r="B36" s="25" t="s">
        <v>27</v>
      </c>
      <c r="C36" s="11" t="s">
        <v>3</v>
      </c>
      <c r="D36" s="11" t="s">
        <v>3</v>
      </c>
      <c r="E36" s="21">
        <v>3000</v>
      </c>
      <c r="F36" s="21"/>
      <c r="G36" s="24">
        <v>0.32</v>
      </c>
      <c r="H36" s="9">
        <f t="shared" si="3"/>
        <v>960</v>
      </c>
      <c r="I36" s="65">
        <f t="shared" si="4"/>
        <v>9.6</v>
      </c>
      <c r="J36" s="78">
        <v>40</v>
      </c>
      <c r="K36" s="81"/>
    </row>
    <row r="37" spans="1:11" ht="38.25">
      <c r="A37" s="2">
        <v>25</v>
      </c>
      <c r="B37" s="25" t="s">
        <v>28</v>
      </c>
      <c r="C37" s="11" t="s">
        <v>3</v>
      </c>
      <c r="D37" s="11" t="s">
        <v>3</v>
      </c>
      <c r="E37" s="21">
        <v>5000</v>
      </c>
      <c r="F37" s="21"/>
      <c r="G37" s="24">
        <v>0.82</v>
      </c>
      <c r="H37" s="9">
        <f t="shared" si="3"/>
        <v>4100</v>
      </c>
      <c r="I37" s="65">
        <f t="shared" si="4"/>
        <v>41</v>
      </c>
      <c r="J37" s="78">
        <v>40</v>
      </c>
      <c r="K37" s="81"/>
    </row>
    <row r="38" spans="1:11" ht="38.25">
      <c r="A38" s="2">
        <v>26</v>
      </c>
      <c r="B38" s="25" t="s">
        <v>29</v>
      </c>
      <c r="C38" s="11" t="s">
        <v>3</v>
      </c>
      <c r="D38" s="11" t="s">
        <v>3</v>
      </c>
      <c r="E38" s="21">
        <v>1500</v>
      </c>
      <c r="F38" s="21"/>
      <c r="G38" s="24">
        <v>0.36</v>
      </c>
      <c r="H38" s="9">
        <f t="shared" si="3"/>
        <v>540</v>
      </c>
      <c r="I38" s="65">
        <f t="shared" si="4"/>
        <v>5.4</v>
      </c>
      <c r="J38" s="78">
        <v>40</v>
      </c>
      <c r="K38" s="81"/>
    </row>
    <row r="39" spans="1:11" ht="38.25">
      <c r="A39" s="2">
        <v>27</v>
      </c>
      <c r="B39" s="25" t="s">
        <v>30</v>
      </c>
      <c r="C39" s="11" t="s">
        <v>3</v>
      </c>
      <c r="D39" s="11" t="s">
        <v>3</v>
      </c>
      <c r="E39" s="21">
        <v>400</v>
      </c>
      <c r="F39" s="21"/>
      <c r="G39" s="24">
        <v>0.78</v>
      </c>
      <c r="H39" s="9">
        <f t="shared" si="3"/>
        <v>312</v>
      </c>
      <c r="I39" s="65">
        <f t="shared" si="4"/>
        <v>3.12</v>
      </c>
      <c r="J39" s="78">
        <v>40</v>
      </c>
      <c r="K39" s="81"/>
    </row>
    <row r="40" spans="1:11" ht="25.5">
      <c r="A40" s="2">
        <v>28</v>
      </c>
      <c r="B40" s="25" t="s">
        <v>40</v>
      </c>
      <c r="C40" s="11" t="s">
        <v>3</v>
      </c>
      <c r="D40" s="11" t="s">
        <v>3</v>
      </c>
      <c r="E40" s="21">
        <v>300</v>
      </c>
      <c r="F40" s="21"/>
      <c r="G40" s="24">
        <v>0.76</v>
      </c>
      <c r="H40" s="9">
        <f t="shared" si="3"/>
        <v>228</v>
      </c>
      <c r="I40" s="65">
        <f t="shared" si="4"/>
        <v>2.28</v>
      </c>
      <c r="J40" s="78">
        <v>40</v>
      </c>
      <c r="K40" s="81"/>
    </row>
    <row r="41" spans="1:11" ht="42" customHeight="1">
      <c r="A41" s="2">
        <v>29</v>
      </c>
      <c r="B41" s="25" t="s">
        <v>31</v>
      </c>
      <c r="C41" s="11" t="s">
        <v>3</v>
      </c>
      <c r="D41" s="11" t="s">
        <v>3</v>
      </c>
      <c r="E41" s="21">
        <v>8000</v>
      </c>
      <c r="F41" s="21"/>
      <c r="G41" s="24">
        <v>0.32</v>
      </c>
      <c r="H41" s="9">
        <f t="shared" si="3"/>
        <v>2560</v>
      </c>
      <c r="I41" s="65">
        <f t="shared" si="4"/>
        <v>25.6</v>
      </c>
      <c r="J41" s="78">
        <v>40</v>
      </c>
      <c r="K41" s="81"/>
    </row>
    <row r="42" spans="1:11" ht="51">
      <c r="A42" s="2">
        <v>30</v>
      </c>
      <c r="B42" s="1" t="s">
        <v>32</v>
      </c>
      <c r="C42" s="4" t="s">
        <v>3</v>
      </c>
      <c r="D42" s="4" t="s">
        <v>3</v>
      </c>
      <c r="E42" s="21">
        <v>6000</v>
      </c>
      <c r="F42" s="21"/>
      <c r="G42" s="24">
        <v>0.32</v>
      </c>
      <c r="H42" s="9">
        <f t="shared" si="3"/>
        <v>1920</v>
      </c>
      <c r="I42" s="65">
        <f t="shared" si="4"/>
        <v>19.2</v>
      </c>
      <c r="J42" s="78">
        <v>40</v>
      </c>
      <c r="K42" s="81"/>
    </row>
    <row r="43" spans="1:11" ht="12.75">
      <c r="A43" s="2">
        <v>31</v>
      </c>
      <c r="B43" s="1" t="s">
        <v>33</v>
      </c>
      <c r="C43" s="4" t="s">
        <v>3</v>
      </c>
      <c r="D43" s="4" t="s">
        <v>3</v>
      </c>
      <c r="E43" s="21">
        <v>6000</v>
      </c>
      <c r="F43" s="21"/>
      <c r="G43" s="24">
        <v>0.22</v>
      </c>
      <c r="H43" s="9">
        <f t="shared" si="3"/>
        <v>1320</v>
      </c>
      <c r="I43" s="65">
        <f t="shared" si="4"/>
        <v>13.2</v>
      </c>
      <c r="J43" s="78">
        <v>40</v>
      </c>
      <c r="K43" s="81"/>
    </row>
    <row r="44" spans="1:11" ht="25.5">
      <c r="A44" s="2">
        <v>32</v>
      </c>
      <c r="B44" s="1" t="s">
        <v>34</v>
      </c>
      <c r="C44" s="4" t="s">
        <v>3</v>
      </c>
      <c r="D44" s="4" t="s">
        <v>3</v>
      </c>
      <c r="E44" s="21">
        <v>6000</v>
      </c>
      <c r="F44" s="21"/>
      <c r="G44" s="24">
        <v>0.75</v>
      </c>
      <c r="H44" s="9">
        <f t="shared" si="3"/>
        <v>4500</v>
      </c>
      <c r="I44" s="65">
        <f t="shared" si="4"/>
        <v>45</v>
      </c>
      <c r="J44" s="78">
        <v>40</v>
      </c>
      <c r="K44" s="81"/>
    </row>
    <row r="45" spans="1:11" ht="16.5" customHeight="1">
      <c r="A45" s="22">
        <v>3</v>
      </c>
      <c r="B45" s="5" t="s">
        <v>36</v>
      </c>
      <c r="C45" s="17" t="s">
        <v>3</v>
      </c>
      <c r="D45" s="17" t="s">
        <v>3</v>
      </c>
      <c r="E45" s="16">
        <v>5000</v>
      </c>
      <c r="F45" s="16"/>
      <c r="G45" s="13">
        <v>0.02</v>
      </c>
      <c r="H45" s="13">
        <f t="shared" si="3"/>
        <v>100</v>
      </c>
      <c r="I45" s="66">
        <f t="shared" si="4"/>
        <v>1</v>
      </c>
      <c r="J45" s="78">
        <v>40</v>
      </c>
      <c r="K45" s="81"/>
    </row>
    <row r="46" spans="1:11" ht="11.25" customHeight="1">
      <c r="A46" s="22">
        <v>4</v>
      </c>
      <c r="B46" s="5" t="s">
        <v>37</v>
      </c>
      <c r="C46" s="17" t="s">
        <v>3</v>
      </c>
      <c r="D46" s="17" t="s">
        <v>3</v>
      </c>
      <c r="E46" s="40">
        <v>8000</v>
      </c>
      <c r="F46" s="40"/>
      <c r="G46" s="13">
        <v>0.03</v>
      </c>
      <c r="H46" s="13">
        <f t="shared" si="3"/>
        <v>240</v>
      </c>
      <c r="I46" s="66">
        <f t="shared" si="4"/>
        <v>2.4</v>
      </c>
      <c r="J46" s="78">
        <v>40</v>
      </c>
      <c r="K46" s="81"/>
    </row>
    <row r="47" spans="1:11" ht="12.75">
      <c r="A47" s="22">
        <v>5</v>
      </c>
      <c r="B47" s="5" t="s">
        <v>42</v>
      </c>
      <c r="C47" s="17" t="s">
        <v>3</v>
      </c>
      <c r="D47" s="17" t="s">
        <v>3</v>
      </c>
      <c r="E47" s="16">
        <v>500</v>
      </c>
      <c r="F47" s="16"/>
      <c r="G47" s="13">
        <v>2.5</v>
      </c>
      <c r="H47" s="13">
        <f t="shared" si="3"/>
        <v>1250</v>
      </c>
      <c r="I47" s="66">
        <f t="shared" si="4"/>
        <v>12.5</v>
      </c>
      <c r="J47" s="78">
        <v>40</v>
      </c>
      <c r="K47" s="81"/>
    </row>
    <row r="48" spans="1:11" ht="12.75">
      <c r="A48" s="22">
        <v>6</v>
      </c>
      <c r="B48" s="5" t="s">
        <v>44</v>
      </c>
      <c r="C48" s="17" t="s">
        <v>3</v>
      </c>
      <c r="D48" s="17" t="s">
        <v>3</v>
      </c>
      <c r="E48" s="16">
        <v>5</v>
      </c>
      <c r="F48" s="16"/>
      <c r="G48" s="54">
        <v>100</v>
      </c>
      <c r="H48" s="13">
        <f t="shared" si="3"/>
        <v>500</v>
      </c>
      <c r="I48" s="66">
        <f t="shared" si="4"/>
        <v>5</v>
      </c>
      <c r="J48" s="78">
        <v>40</v>
      </c>
      <c r="K48" s="81"/>
    </row>
    <row r="49" spans="1:11" ht="14.25" customHeight="1">
      <c r="A49" s="22">
        <v>7</v>
      </c>
      <c r="B49" s="5" t="s">
        <v>43</v>
      </c>
      <c r="C49" s="17" t="s">
        <v>3</v>
      </c>
      <c r="D49" s="17" t="s">
        <v>3</v>
      </c>
      <c r="E49" s="16">
        <v>20</v>
      </c>
      <c r="F49" s="16"/>
      <c r="G49" s="13">
        <v>34.6</v>
      </c>
      <c r="H49" s="13">
        <f t="shared" si="3"/>
        <v>692</v>
      </c>
      <c r="I49" s="66">
        <f t="shared" si="4"/>
        <v>6.92</v>
      </c>
      <c r="J49" s="78">
        <v>40</v>
      </c>
      <c r="K49" s="81"/>
    </row>
    <row r="50" spans="1:11" ht="12.75">
      <c r="A50" s="22">
        <v>8</v>
      </c>
      <c r="B50" s="5" t="s">
        <v>45</v>
      </c>
      <c r="C50" s="17" t="s">
        <v>46</v>
      </c>
      <c r="D50" s="16" t="s">
        <v>2</v>
      </c>
      <c r="E50" s="16">
        <v>100</v>
      </c>
      <c r="F50" s="16"/>
      <c r="G50" s="13">
        <v>2</v>
      </c>
      <c r="H50" s="13">
        <f t="shared" si="3"/>
        <v>200</v>
      </c>
      <c r="I50" s="66">
        <f t="shared" si="4"/>
        <v>2</v>
      </c>
      <c r="J50" s="78">
        <v>40</v>
      </c>
      <c r="K50" s="81"/>
    </row>
    <row r="51" spans="1:11" ht="41.25" customHeight="1">
      <c r="A51" s="27">
        <v>2</v>
      </c>
      <c r="B51" s="26" t="s">
        <v>95</v>
      </c>
      <c r="C51" s="19"/>
      <c r="D51" s="2"/>
      <c r="E51" s="2"/>
      <c r="F51" s="2"/>
      <c r="G51" s="24"/>
      <c r="H51" s="24"/>
      <c r="I51" s="67"/>
      <c r="J51" s="81"/>
      <c r="K51" s="81"/>
    </row>
    <row r="52" spans="1:11" ht="18.75" customHeight="1">
      <c r="A52" s="44">
        <v>1</v>
      </c>
      <c r="B52" s="5" t="s">
        <v>97</v>
      </c>
      <c r="C52" s="16"/>
      <c r="D52" s="16"/>
      <c r="E52" s="16"/>
      <c r="F52" s="16"/>
      <c r="G52" s="13"/>
      <c r="H52" s="13"/>
      <c r="I52" s="66"/>
      <c r="J52" s="78">
        <v>40</v>
      </c>
      <c r="K52" s="81"/>
    </row>
    <row r="53" spans="1:11" ht="25.5">
      <c r="A53" s="2">
        <v>1</v>
      </c>
      <c r="B53" s="3" t="s">
        <v>53</v>
      </c>
      <c r="C53" s="2" t="s">
        <v>54</v>
      </c>
      <c r="D53" s="2" t="s">
        <v>52</v>
      </c>
      <c r="E53" s="2">
        <v>30</v>
      </c>
      <c r="F53" s="2"/>
      <c r="G53" s="24">
        <v>0.38</v>
      </c>
      <c r="H53" s="24">
        <v>840</v>
      </c>
      <c r="I53" s="65">
        <f aca="true" t="shared" si="5" ref="I53:I69">H53/100</f>
        <v>8.4</v>
      </c>
      <c r="J53" s="78">
        <v>40</v>
      </c>
      <c r="K53" s="81"/>
    </row>
    <row r="54" spans="1:11" ht="30" customHeight="1">
      <c r="A54" s="2">
        <v>2</v>
      </c>
      <c r="B54" s="3" t="s">
        <v>55</v>
      </c>
      <c r="C54" s="2" t="s">
        <v>56</v>
      </c>
      <c r="D54" s="2" t="s">
        <v>57</v>
      </c>
      <c r="E54" s="2">
        <v>36</v>
      </c>
      <c r="F54" s="2"/>
      <c r="G54" s="24">
        <v>4.5</v>
      </c>
      <c r="H54" s="24">
        <v>8100</v>
      </c>
      <c r="I54" s="65">
        <f t="shared" si="5"/>
        <v>81</v>
      </c>
      <c r="J54" s="78">
        <v>40</v>
      </c>
      <c r="K54" s="81"/>
    </row>
    <row r="55" spans="1:11" ht="25.5">
      <c r="A55" s="2">
        <v>3</v>
      </c>
      <c r="B55" s="3" t="s">
        <v>58</v>
      </c>
      <c r="C55" s="2" t="s">
        <v>56</v>
      </c>
      <c r="D55" s="2" t="s">
        <v>52</v>
      </c>
      <c r="E55" s="2">
        <v>550</v>
      </c>
      <c r="F55" s="2"/>
      <c r="G55" s="24">
        <v>0.07</v>
      </c>
      <c r="H55" s="24">
        <v>1925</v>
      </c>
      <c r="I55" s="65">
        <f t="shared" si="5"/>
        <v>19.25</v>
      </c>
      <c r="J55" s="78">
        <v>40</v>
      </c>
      <c r="K55" s="81"/>
    </row>
    <row r="56" spans="1:11" ht="12.75">
      <c r="A56" s="2">
        <v>4</v>
      </c>
      <c r="B56" s="3" t="s">
        <v>59</v>
      </c>
      <c r="C56" s="2"/>
      <c r="D56" s="2"/>
      <c r="E56" s="2"/>
      <c r="F56" s="2"/>
      <c r="G56" s="24"/>
      <c r="H56" s="24"/>
      <c r="I56" s="65"/>
      <c r="J56" s="78">
        <v>40</v>
      </c>
      <c r="K56" s="81"/>
    </row>
    <row r="57" spans="1:11" ht="29.25" customHeight="1">
      <c r="A57" s="2"/>
      <c r="B57" s="3" t="s">
        <v>60</v>
      </c>
      <c r="C57" s="2" t="s">
        <v>61</v>
      </c>
      <c r="D57" s="2" t="s">
        <v>52</v>
      </c>
      <c r="E57" s="2">
        <v>3</v>
      </c>
      <c r="F57" s="2"/>
      <c r="G57" s="24">
        <v>0.025</v>
      </c>
      <c r="H57" s="24">
        <v>90</v>
      </c>
      <c r="I57" s="65">
        <f t="shared" si="5"/>
        <v>0.9</v>
      </c>
      <c r="J57" s="78">
        <v>40</v>
      </c>
      <c r="K57" s="81"/>
    </row>
    <row r="58" spans="1:11" ht="29.25" customHeight="1">
      <c r="A58" s="2"/>
      <c r="B58" s="3" t="s">
        <v>62</v>
      </c>
      <c r="C58" s="2" t="s">
        <v>61</v>
      </c>
      <c r="D58" s="2" t="s">
        <v>52</v>
      </c>
      <c r="E58" s="2">
        <v>22</v>
      </c>
      <c r="F58" s="2"/>
      <c r="G58" s="24">
        <v>0.03</v>
      </c>
      <c r="H58" s="24">
        <v>660</v>
      </c>
      <c r="I58" s="65">
        <f t="shared" si="5"/>
        <v>6.6</v>
      </c>
      <c r="J58" s="78">
        <v>40</v>
      </c>
      <c r="K58" s="81"/>
    </row>
    <row r="59" spans="1:11" ht="29.25" customHeight="1">
      <c r="A59" s="2"/>
      <c r="B59" s="3" t="s">
        <v>63</v>
      </c>
      <c r="C59" s="2" t="s">
        <v>61</v>
      </c>
      <c r="D59" s="2" t="s">
        <v>64</v>
      </c>
      <c r="E59" s="2">
        <v>3</v>
      </c>
      <c r="F59" s="2"/>
      <c r="G59" s="24">
        <v>0.031</v>
      </c>
      <c r="H59" s="24">
        <v>90</v>
      </c>
      <c r="I59" s="65">
        <f t="shared" si="5"/>
        <v>0.9</v>
      </c>
      <c r="J59" s="78">
        <v>40</v>
      </c>
      <c r="K59" s="81"/>
    </row>
    <row r="60" spans="1:11" ht="18" customHeight="1">
      <c r="A60" s="2">
        <v>5</v>
      </c>
      <c r="B60" s="3" t="s">
        <v>65</v>
      </c>
      <c r="C60" s="2"/>
      <c r="D60" s="2"/>
      <c r="E60" s="2"/>
      <c r="F60" s="2"/>
      <c r="G60" s="24"/>
      <c r="H60" s="24"/>
      <c r="I60" s="65"/>
      <c r="J60" s="78">
        <v>40</v>
      </c>
      <c r="K60" s="81"/>
    </row>
    <row r="61" spans="1:11" ht="32.25" customHeight="1">
      <c r="A61" s="2"/>
      <c r="B61" s="3" t="s">
        <v>66</v>
      </c>
      <c r="C61" s="2" t="s">
        <v>61</v>
      </c>
      <c r="D61" s="2" t="s">
        <v>64</v>
      </c>
      <c r="E61" s="2">
        <v>3</v>
      </c>
      <c r="F61" s="2"/>
      <c r="G61" s="24">
        <v>0.23</v>
      </c>
      <c r="H61" s="24">
        <v>690</v>
      </c>
      <c r="I61" s="65">
        <f t="shared" si="5"/>
        <v>6.9</v>
      </c>
      <c r="J61" s="78">
        <v>40</v>
      </c>
      <c r="K61" s="81"/>
    </row>
    <row r="62" spans="1:11" ht="32.25" customHeight="1">
      <c r="A62" s="2"/>
      <c r="B62" s="3" t="s">
        <v>67</v>
      </c>
      <c r="C62" s="2" t="s">
        <v>61</v>
      </c>
      <c r="D62" s="2" t="s">
        <v>64</v>
      </c>
      <c r="E62" s="2">
        <v>2</v>
      </c>
      <c r="F62" s="2"/>
      <c r="G62" s="24">
        <v>0.16</v>
      </c>
      <c r="H62" s="24">
        <v>320</v>
      </c>
      <c r="I62" s="65">
        <f t="shared" si="5"/>
        <v>3.2</v>
      </c>
      <c r="J62" s="78">
        <v>40</v>
      </c>
      <c r="K62" s="81"/>
    </row>
    <row r="63" spans="1:11" ht="35.25" customHeight="1">
      <c r="A63" s="2">
        <v>6</v>
      </c>
      <c r="B63" s="3" t="s">
        <v>68</v>
      </c>
      <c r="C63" s="2" t="s">
        <v>69</v>
      </c>
      <c r="D63" s="2" t="s">
        <v>64</v>
      </c>
      <c r="E63" s="2">
        <v>50</v>
      </c>
      <c r="F63" s="2"/>
      <c r="G63" s="24">
        <v>2.25</v>
      </c>
      <c r="H63" s="24">
        <v>1125</v>
      </c>
      <c r="I63" s="65">
        <f t="shared" si="5"/>
        <v>11.25</v>
      </c>
      <c r="J63" s="78">
        <v>40</v>
      </c>
      <c r="K63" s="81"/>
    </row>
    <row r="64" spans="1:11" ht="35.25" customHeight="1">
      <c r="A64" s="27">
        <v>3</v>
      </c>
      <c r="B64" s="26" t="s">
        <v>96</v>
      </c>
      <c r="C64" s="2"/>
      <c r="D64" s="2"/>
      <c r="E64" s="2"/>
      <c r="F64" s="2"/>
      <c r="G64" s="24"/>
      <c r="H64" s="61"/>
      <c r="I64" s="65"/>
      <c r="J64" s="81"/>
      <c r="K64" s="81"/>
    </row>
    <row r="65" spans="1:11" ht="12.75">
      <c r="A65" s="22">
        <v>1</v>
      </c>
      <c r="B65" s="5" t="s">
        <v>98</v>
      </c>
      <c r="C65" s="37"/>
      <c r="D65" s="37"/>
      <c r="E65" s="16"/>
      <c r="F65" s="16"/>
      <c r="G65" s="13"/>
      <c r="H65" s="13"/>
      <c r="I65" s="66"/>
      <c r="J65" s="78">
        <v>40</v>
      </c>
      <c r="K65" s="81"/>
    </row>
    <row r="66" spans="1:11" s="10" customFormat="1" ht="12.75">
      <c r="A66" s="2">
        <v>1</v>
      </c>
      <c r="B66" s="3" t="s">
        <v>80</v>
      </c>
      <c r="C66" s="2" t="s">
        <v>3</v>
      </c>
      <c r="D66" s="2" t="s">
        <v>3</v>
      </c>
      <c r="E66" s="2">
        <v>45000</v>
      </c>
      <c r="F66" s="2"/>
      <c r="G66" s="24">
        <v>0.35</v>
      </c>
      <c r="H66" s="9">
        <f>E66*G66</f>
        <v>15749.999999999998</v>
      </c>
      <c r="I66" s="65">
        <f t="shared" si="5"/>
        <v>157.49999999999997</v>
      </c>
      <c r="J66" s="78">
        <v>40</v>
      </c>
      <c r="K66" s="62"/>
    </row>
    <row r="67" spans="1:11" s="10" customFormat="1" ht="25.5">
      <c r="A67" s="2">
        <v>2</v>
      </c>
      <c r="B67" s="3" t="s">
        <v>81</v>
      </c>
      <c r="C67" s="2" t="s">
        <v>3</v>
      </c>
      <c r="D67" s="2" t="s">
        <v>3</v>
      </c>
      <c r="E67" s="2">
        <v>5000</v>
      </c>
      <c r="F67" s="2"/>
      <c r="G67" s="24">
        <v>0.35</v>
      </c>
      <c r="H67" s="9">
        <f>E67*G67</f>
        <v>1750</v>
      </c>
      <c r="I67" s="65">
        <f t="shared" si="5"/>
        <v>17.5</v>
      </c>
      <c r="J67" s="78">
        <v>40</v>
      </c>
      <c r="K67" s="62"/>
    </row>
    <row r="68" spans="1:11" s="10" customFormat="1" ht="12.75">
      <c r="A68" s="2">
        <v>3</v>
      </c>
      <c r="B68" s="3" t="s">
        <v>82</v>
      </c>
      <c r="C68" s="2" t="s">
        <v>3</v>
      </c>
      <c r="D68" s="2" t="s">
        <v>3</v>
      </c>
      <c r="E68" s="2">
        <v>6</v>
      </c>
      <c r="F68" s="2"/>
      <c r="G68" s="24">
        <v>20</v>
      </c>
      <c r="H68" s="9">
        <f>E68*G68</f>
        <v>120</v>
      </c>
      <c r="I68" s="65">
        <f t="shared" si="5"/>
        <v>1.2</v>
      </c>
      <c r="J68" s="78">
        <v>40</v>
      </c>
      <c r="K68" s="62"/>
    </row>
    <row r="69" spans="1:11" s="10" customFormat="1" ht="12.75">
      <c r="A69" s="2">
        <v>4</v>
      </c>
      <c r="B69" s="3" t="s">
        <v>83</v>
      </c>
      <c r="C69" s="2" t="s">
        <v>3</v>
      </c>
      <c r="D69" s="2" t="s">
        <v>3</v>
      </c>
      <c r="E69" s="2">
        <v>6</v>
      </c>
      <c r="F69" s="2"/>
      <c r="G69" s="24">
        <v>20</v>
      </c>
      <c r="H69" s="9">
        <f>E69*G69</f>
        <v>120</v>
      </c>
      <c r="I69" s="65">
        <f t="shared" si="5"/>
        <v>1.2</v>
      </c>
      <c r="J69" s="78">
        <v>40</v>
      </c>
      <c r="K69" s="62"/>
    </row>
    <row r="70" spans="1:11" s="23" customFormat="1" ht="25.5">
      <c r="A70" s="69">
        <v>2</v>
      </c>
      <c r="B70" s="70" t="s">
        <v>84</v>
      </c>
      <c r="C70" s="22" t="s">
        <v>3</v>
      </c>
      <c r="D70" s="22" t="s">
        <v>3</v>
      </c>
      <c r="E70" s="22">
        <v>2</v>
      </c>
      <c r="F70" s="40"/>
      <c r="G70" s="54">
        <v>50</v>
      </c>
      <c r="H70" s="54">
        <f aca="true" t="shared" si="6" ref="H70:H82">E70*G70</f>
        <v>100</v>
      </c>
      <c r="I70" s="68">
        <f aca="true" t="shared" si="7" ref="I70:I96">H70/100</f>
        <v>1</v>
      </c>
      <c r="J70" s="62"/>
      <c r="K70" s="62"/>
    </row>
    <row r="71" spans="1:11" s="23" customFormat="1" ht="25.5">
      <c r="A71" s="69">
        <v>3</v>
      </c>
      <c r="B71" s="70" t="s">
        <v>85</v>
      </c>
      <c r="C71" s="22" t="s">
        <v>3</v>
      </c>
      <c r="D71" s="22" t="s">
        <v>3</v>
      </c>
      <c r="E71" s="22">
        <v>2</v>
      </c>
      <c r="F71" s="40"/>
      <c r="G71" s="54">
        <v>50</v>
      </c>
      <c r="H71" s="54">
        <f t="shared" si="6"/>
        <v>100</v>
      </c>
      <c r="I71" s="68">
        <f t="shared" si="7"/>
        <v>1</v>
      </c>
      <c r="J71" s="62"/>
      <c r="K71" s="62"/>
    </row>
    <row r="72" spans="1:11" s="23" customFormat="1" ht="12.75">
      <c r="A72" s="22">
        <v>4</v>
      </c>
      <c r="B72" s="5" t="s">
        <v>70</v>
      </c>
      <c r="C72" s="22" t="s">
        <v>3</v>
      </c>
      <c r="D72" s="22" t="s">
        <v>3</v>
      </c>
      <c r="E72" s="22">
        <v>40000</v>
      </c>
      <c r="F72" s="40"/>
      <c r="G72" s="54">
        <v>0.03</v>
      </c>
      <c r="H72" s="54">
        <f t="shared" si="6"/>
        <v>1200</v>
      </c>
      <c r="I72" s="68">
        <f t="shared" si="7"/>
        <v>12</v>
      </c>
      <c r="J72" s="78">
        <v>40</v>
      </c>
      <c r="K72" s="62"/>
    </row>
    <row r="73" spans="1:11" s="23" customFormat="1" ht="12.75">
      <c r="A73" s="69">
        <v>5</v>
      </c>
      <c r="B73" s="70" t="s">
        <v>71</v>
      </c>
      <c r="C73" s="22" t="s">
        <v>3</v>
      </c>
      <c r="D73" s="22" t="s">
        <v>3</v>
      </c>
      <c r="E73" s="22">
        <v>1000</v>
      </c>
      <c r="F73" s="40"/>
      <c r="G73" s="54">
        <v>0.3</v>
      </c>
      <c r="H73" s="54">
        <f t="shared" si="6"/>
        <v>300</v>
      </c>
      <c r="I73" s="68">
        <f t="shared" si="7"/>
        <v>3</v>
      </c>
      <c r="J73" s="62"/>
      <c r="K73" s="62"/>
    </row>
    <row r="74" spans="1:11" s="23" customFormat="1" ht="12.75">
      <c r="A74" s="69">
        <v>6</v>
      </c>
      <c r="B74" s="70" t="s">
        <v>86</v>
      </c>
      <c r="C74" s="22" t="s">
        <v>3</v>
      </c>
      <c r="D74" s="22" t="s">
        <v>3</v>
      </c>
      <c r="E74" s="22">
        <v>40000</v>
      </c>
      <c r="F74" s="40"/>
      <c r="G74" s="54">
        <v>0.22</v>
      </c>
      <c r="H74" s="54">
        <f t="shared" si="6"/>
        <v>8800</v>
      </c>
      <c r="I74" s="68">
        <f t="shared" si="7"/>
        <v>88</v>
      </c>
      <c r="J74" s="62"/>
      <c r="K74" s="62"/>
    </row>
    <row r="75" spans="1:11" s="23" customFormat="1" ht="25.5">
      <c r="A75" s="69">
        <v>7</v>
      </c>
      <c r="B75" s="70" t="s">
        <v>72</v>
      </c>
      <c r="C75" s="22" t="s">
        <v>3</v>
      </c>
      <c r="D75" s="22" t="s">
        <v>3</v>
      </c>
      <c r="E75" s="22">
        <v>500</v>
      </c>
      <c r="F75" s="40"/>
      <c r="G75" s="54">
        <v>5.5</v>
      </c>
      <c r="H75" s="54">
        <f t="shared" si="6"/>
        <v>2750</v>
      </c>
      <c r="I75" s="68">
        <f t="shared" si="7"/>
        <v>27.5</v>
      </c>
      <c r="J75" s="62"/>
      <c r="K75" s="62"/>
    </row>
    <row r="76" spans="1:11" s="23" customFormat="1" ht="12.75">
      <c r="A76" s="69">
        <v>8</v>
      </c>
      <c r="B76" s="70" t="s">
        <v>87</v>
      </c>
      <c r="C76" s="22" t="s">
        <v>3</v>
      </c>
      <c r="D76" s="22" t="s">
        <v>3</v>
      </c>
      <c r="E76" s="22">
        <v>100</v>
      </c>
      <c r="F76" s="40"/>
      <c r="G76" s="54">
        <v>1</v>
      </c>
      <c r="H76" s="54">
        <f t="shared" si="6"/>
        <v>100</v>
      </c>
      <c r="I76" s="68">
        <f t="shared" si="7"/>
        <v>1</v>
      </c>
      <c r="J76" s="62"/>
      <c r="K76" s="62"/>
    </row>
    <row r="77" spans="1:11" s="23" customFormat="1" ht="12.75">
      <c r="A77" s="69">
        <v>9</v>
      </c>
      <c r="B77" s="70" t="s">
        <v>73</v>
      </c>
      <c r="C77" s="22" t="s">
        <v>3</v>
      </c>
      <c r="D77" s="22" t="s">
        <v>3</v>
      </c>
      <c r="E77" s="22">
        <v>8</v>
      </c>
      <c r="F77" s="40"/>
      <c r="G77" s="54">
        <v>250</v>
      </c>
      <c r="H77" s="54">
        <f t="shared" si="6"/>
        <v>2000</v>
      </c>
      <c r="I77" s="68">
        <f t="shared" si="7"/>
        <v>20</v>
      </c>
      <c r="J77" s="62"/>
      <c r="K77" s="62"/>
    </row>
    <row r="78" spans="1:11" s="23" customFormat="1" ht="12.75">
      <c r="A78" s="69">
        <v>10</v>
      </c>
      <c r="B78" s="70" t="s">
        <v>74</v>
      </c>
      <c r="C78" s="22" t="s">
        <v>3</v>
      </c>
      <c r="D78" s="22" t="s">
        <v>3</v>
      </c>
      <c r="E78" s="22">
        <v>6</v>
      </c>
      <c r="F78" s="40"/>
      <c r="G78" s="54">
        <v>100</v>
      </c>
      <c r="H78" s="54">
        <f t="shared" si="6"/>
        <v>600</v>
      </c>
      <c r="I78" s="68">
        <f t="shared" si="7"/>
        <v>6</v>
      </c>
      <c r="J78" s="62"/>
      <c r="K78" s="62"/>
    </row>
    <row r="79" spans="1:11" s="23" customFormat="1" ht="12.75">
      <c r="A79" s="69">
        <v>11</v>
      </c>
      <c r="B79" s="70" t="s">
        <v>88</v>
      </c>
      <c r="C79" s="22" t="s">
        <v>3</v>
      </c>
      <c r="D79" s="22" t="s">
        <v>3</v>
      </c>
      <c r="E79" s="22">
        <v>6</v>
      </c>
      <c r="F79" s="40"/>
      <c r="G79" s="54">
        <v>50</v>
      </c>
      <c r="H79" s="54">
        <f t="shared" si="6"/>
        <v>300</v>
      </c>
      <c r="I79" s="68">
        <f t="shared" si="7"/>
        <v>3</v>
      </c>
      <c r="J79" s="62"/>
      <c r="K79" s="62"/>
    </row>
    <row r="80" spans="1:11" s="23" customFormat="1" ht="12.75">
      <c r="A80" s="22">
        <v>12</v>
      </c>
      <c r="B80" s="5" t="s">
        <v>89</v>
      </c>
      <c r="C80" s="22" t="s">
        <v>3</v>
      </c>
      <c r="D80" s="22" t="s">
        <v>3</v>
      </c>
      <c r="E80" s="22">
        <v>400</v>
      </c>
      <c r="F80" s="40"/>
      <c r="G80" s="54">
        <v>1</v>
      </c>
      <c r="H80" s="54">
        <f t="shared" si="6"/>
        <v>400</v>
      </c>
      <c r="I80" s="68">
        <f t="shared" si="7"/>
        <v>4</v>
      </c>
      <c r="J80" s="78">
        <v>40</v>
      </c>
      <c r="K80" s="62"/>
    </row>
    <row r="81" spans="1:11" s="23" customFormat="1" ht="12.75">
      <c r="A81" s="22">
        <v>13</v>
      </c>
      <c r="B81" s="5" t="s">
        <v>90</v>
      </c>
      <c r="C81" s="22" t="s">
        <v>3</v>
      </c>
      <c r="D81" s="22" t="s">
        <v>3</v>
      </c>
      <c r="E81" s="22">
        <v>800</v>
      </c>
      <c r="F81" s="40"/>
      <c r="G81" s="54">
        <v>2</v>
      </c>
      <c r="H81" s="54">
        <f t="shared" si="6"/>
        <v>1600</v>
      </c>
      <c r="I81" s="68">
        <f t="shared" si="7"/>
        <v>16</v>
      </c>
      <c r="J81" s="78">
        <v>40</v>
      </c>
      <c r="K81" s="62"/>
    </row>
    <row r="82" spans="1:11" s="23" customFormat="1" ht="25.5">
      <c r="A82" s="22">
        <v>14</v>
      </c>
      <c r="B82" s="5" t="s">
        <v>91</v>
      </c>
      <c r="C82" s="22" t="s">
        <v>3</v>
      </c>
      <c r="D82" s="22" t="s">
        <v>3</v>
      </c>
      <c r="E82" s="22">
        <v>600</v>
      </c>
      <c r="F82" s="40"/>
      <c r="G82" s="54">
        <v>0.3</v>
      </c>
      <c r="H82" s="54">
        <f t="shared" si="6"/>
        <v>180</v>
      </c>
      <c r="I82" s="68">
        <f t="shared" si="7"/>
        <v>1.8</v>
      </c>
      <c r="J82" s="78">
        <v>40</v>
      </c>
      <c r="K82" s="62"/>
    </row>
    <row r="83" spans="1:11" s="23" customFormat="1" ht="25.5">
      <c r="A83" s="69">
        <v>15</v>
      </c>
      <c r="B83" s="71" t="s">
        <v>92</v>
      </c>
      <c r="C83" s="22"/>
      <c r="D83" s="22"/>
      <c r="E83" s="22"/>
      <c r="F83" s="40"/>
      <c r="G83" s="54"/>
      <c r="H83" s="54">
        <v>5400</v>
      </c>
      <c r="I83" s="68">
        <f t="shared" si="7"/>
        <v>54</v>
      </c>
      <c r="J83" s="62"/>
      <c r="K83" s="62"/>
    </row>
    <row r="84" spans="1:11" s="23" customFormat="1" ht="23.25" customHeight="1">
      <c r="A84" s="72">
        <v>1</v>
      </c>
      <c r="B84" s="73" t="s">
        <v>75</v>
      </c>
      <c r="C84" s="2" t="s">
        <v>76</v>
      </c>
      <c r="D84" s="2" t="s">
        <v>2</v>
      </c>
      <c r="E84" s="2">
        <v>60</v>
      </c>
      <c r="F84" s="2"/>
      <c r="G84" s="24">
        <v>90</v>
      </c>
      <c r="H84" s="9"/>
      <c r="I84" s="65"/>
      <c r="J84" s="62"/>
      <c r="K84" s="62"/>
    </row>
    <row r="85" spans="1:11" s="23" customFormat="1" ht="23.25" customHeight="1">
      <c r="A85" s="72">
        <v>2</v>
      </c>
      <c r="B85" s="73" t="s">
        <v>77</v>
      </c>
      <c r="C85" s="2" t="s">
        <v>3</v>
      </c>
      <c r="D85" s="2" t="s">
        <v>3</v>
      </c>
      <c r="E85" s="2">
        <v>1</v>
      </c>
      <c r="F85" s="2"/>
      <c r="G85" s="24"/>
      <c r="H85" s="9"/>
      <c r="I85" s="65"/>
      <c r="J85" s="62"/>
      <c r="K85" s="62"/>
    </row>
    <row r="86" spans="1:11" s="23" customFormat="1" ht="23.25" customHeight="1">
      <c r="A86" s="72">
        <v>3</v>
      </c>
      <c r="B86" s="73" t="s">
        <v>78</v>
      </c>
      <c r="C86" s="2" t="s">
        <v>3</v>
      </c>
      <c r="D86" s="2" t="s">
        <v>3</v>
      </c>
      <c r="E86" s="2">
        <v>2</v>
      </c>
      <c r="F86" s="2"/>
      <c r="G86" s="24"/>
      <c r="H86" s="9"/>
      <c r="I86" s="65"/>
      <c r="J86" s="62"/>
      <c r="K86" s="62"/>
    </row>
    <row r="87" spans="1:11" s="23" customFormat="1" ht="23.25" customHeight="1">
      <c r="A87" s="72">
        <v>4</v>
      </c>
      <c r="B87" s="73" t="s">
        <v>93</v>
      </c>
      <c r="C87" s="2" t="s">
        <v>94</v>
      </c>
      <c r="D87" s="2" t="s">
        <v>94</v>
      </c>
      <c r="E87" s="2">
        <v>4</v>
      </c>
      <c r="F87" s="2"/>
      <c r="G87" s="24"/>
      <c r="H87" s="9"/>
      <c r="I87" s="65"/>
      <c r="J87" s="62"/>
      <c r="K87" s="62"/>
    </row>
    <row r="88" spans="1:11" s="23" customFormat="1" ht="38.25" customHeight="1">
      <c r="A88" s="27">
        <v>4</v>
      </c>
      <c r="B88" s="26" t="s">
        <v>99</v>
      </c>
      <c r="C88" s="2"/>
      <c r="D88" s="2"/>
      <c r="E88" s="2"/>
      <c r="F88" s="2"/>
      <c r="G88" s="24"/>
      <c r="H88" s="9"/>
      <c r="I88" s="65"/>
      <c r="J88" s="62"/>
      <c r="K88" s="62"/>
    </row>
    <row r="89" spans="1:11" ht="42" customHeight="1">
      <c r="A89" s="42" t="s">
        <v>100</v>
      </c>
      <c r="B89" s="43" t="s">
        <v>101</v>
      </c>
      <c r="C89" s="40"/>
      <c r="D89" s="40"/>
      <c r="E89" s="40"/>
      <c r="F89" s="40"/>
      <c r="G89" s="40"/>
      <c r="H89" s="40"/>
      <c r="I89" s="68"/>
      <c r="J89" s="78">
        <v>0</v>
      </c>
      <c r="K89" s="78">
        <v>40</v>
      </c>
    </row>
    <row r="90" spans="1:11" ht="45.75" customHeight="1">
      <c r="A90" s="34">
        <v>1</v>
      </c>
      <c r="B90" s="14" t="s">
        <v>102</v>
      </c>
      <c r="C90" s="11" t="s">
        <v>103</v>
      </c>
      <c r="D90" s="11" t="s">
        <v>2</v>
      </c>
      <c r="E90" s="11">
        <v>24</v>
      </c>
      <c r="F90" s="11"/>
      <c r="G90" s="32">
        <v>39.66</v>
      </c>
      <c r="H90" s="32">
        <f>G90*E90</f>
        <v>951.8399999999999</v>
      </c>
      <c r="I90" s="65">
        <f t="shared" si="7"/>
        <v>9.5184</v>
      </c>
      <c r="J90" s="78">
        <v>0</v>
      </c>
      <c r="K90" s="78">
        <v>40</v>
      </c>
    </row>
    <row r="91" spans="1:11" ht="25.5">
      <c r="A91" s="34">
        <v>2</v>
      </c>
      <c r="B91" s="14" t="s">
        <v>104</v>
      </c>
      <c r="C91" s="11" t="s">
        <v>105</v>
      </c>
      <c r="D91" s="11" t="s">
        <v>3</v>
      </c>
      <c r="E91" s="11">
        <v>1200</v>
      </c>
      <c r="F91" s="11"/>
      <c r="G91" s="32">
        <v>0.06</v>
      </c>
      <c r="H91" s="32">
        <f>G91*E91</f>
        <v>72</v>
      </c>
      <c r="I91" s="65">
        <f t="shared" si="7"/>
        <v>0.72</v>
      </c>
      <c r="J91" s="78">
        <v>0</v>
      </c>
      <c r="K91" s="78">
        <v>40</v>
      </c>
    </row>
    <row r="92" spans="1:11" ht="25.5">
      <c r="A92" s="38">
        <v>3</v>
      </c>
      <c r="B92" s="28" t="s">
        <v>106</v>
      </c>
      <c r="C92" s="29" t="s">
        <v>107</v>
      </c>
      <c r="D92" s="29" t="s">
        <v>2</v>
      </c>
      <c r="E92" s="29">
        <v>8</v>
      </c>
      <c r="F92" s="29"/>
      <c r="G92" s="33">
        <v>17.39</v>
      </c>
      <c r="H92" s="32">
        <f>G92*E92</f>
        <v>139.12</v>
      </c>
      <c r="I92" s="65">
        <f t="shared" si="7"/>
        <v>1.3912</v>
      </c>
      <c r="J92" s="78">
        <v>0</v>
      </c>
      <c r="K92" s="78">
        <v>40</v>
      </c>
    </row>
    <row r="93" spans="1:11" ht="51">
      <c r="A93" s="34">
        <v>4</v>
      </c>
      <c r="B93" s="14" t="s">
        <v>108</v>
      </c>
      <c r="C93" s="11" t="s">
        <v>109</v>
      </c>
      <c r="D93" s="11" t="s">
        <v>110</v>
      </c>
      <c r="E93" s="11">
        <v>10</v>
      </c>
      <c r="F93" s="11"/>
      <c r="G93" s="32">
        <v>14.65</v>
      </c>
      <c r="H93" s="32">
        <f>G93*E93</f>
        <v>146.5</v>
      </c>
      <c r="I93" s="65">
        <f t="shared" si="7"/>
        <v>1.465</v>
      </c>
      <c r="J93" s="78">
        <v>0</v>
      </c>
      <c r="K93" s="78">
        <v>40</v>
      </c>
    </row>
    <row r="94" spans="1:11" ht="38.25">
      <c r="A94" s="34">
        <v>5</v>
      </c>
      <c r="B94" s="14" t="s">
        <v>111</v>
      </c>
      <c r="C94" s="11" t="s">
        <v>103</v>
      </c>
      <c r="D94" s="11" t="s">
        <v>2</v>
      </c>
      <c r="E94" s="11">
        <v>40</v>
      </c>
      <c r="F94" s="11"/>
      <c r="G94" s="32">
        <v>31.73</v>
      </c>
      <c r="H94" s="32">
        <f>G94*E94</f>
        <v>1269.2</v>
      </c>
      <c r="I94" s="65">
        <f t="shared" si="7"/>
        <v>12.692</v>
      </c>
      <c r="J94" s="78">
        <v>0</v>
      </c>
      <c r="K94" s="78">
        <v>40</v>
      </c>
    </row>
    <row r="95" spans="1:11" ht="45.75" customHeight="1">
      <c r="A95" s="42" t="s">
        <v>112</v>
      </c>
      <c r="B95" s="39" t="s">
        <v>113</v>
      </c>
      <c r="C95" s="45"/>
      <c r="D95" s="45"/>
      <c r="E95" s="45"/>
      <c r="F95" s="45"/>
      <c r="G95" s="45"/>
      <c r="H95" s="45"/>
      <c r="I95" s="68"/>
      <c r="J95" s="78">
        <v>40</v>
      </c>
      <c r="K95" s="81"/>
    </row>
    <row r="96" spans="1:11" ht="25.5">
      <c r="A96" s="34">
        <v>1</v>
      </c>
      <c r="B96" s="14" t="s">
        <v>114</v>
      </c>
      <c r="C96" s="11" t="s">
        <v>115</v>
      </c>
      <c r="D96" s="11" t="s">
        <v>116</v>
      </c>
      <c r="E96" s="11">
        <v>20</v>
      </c>
      <c r="F96" s="11"/>
      <c r="G96" s="32">
        <v>120</v>
      </c>
      <c r="H96" s="32">
        <f>E96*G96</f>
        <v>2400</v>
      </c>
      <c r="I96" s="65">
        <f t="shared" si="7"/>
        <v>24</v>
      </c>
      <c r="J96" s="78">
        <v>40</v>
      </c>
      <c r="K96" s="81"/>
    </row>
    <row r="97" spans="1:11" ht="25.5">
      <c r="A97" s="34">
        <v>2</v>
      </c>
      <c r="B97" s="14" t="s">
        <v>117</v>
      </c>
      <c r="C97" s="11" t="s">
        <v>115</v>
      </c>
      <c r="D97" s="11" t="s">
        <v>116</v>
      </c>
      <c r="E97" s="11">
        <v>20</v>
      </c>
      <c r="F97" s="11"/>
      <c r="G97" s="32">
        <v>140</v>
      </c>
      <c r="H97" s="32">
        <f>E97*G97</f>
        <v>2800</v>
      </c>
      <c r="I97" s="65">
        <f>H97/100</f>
        <v>28</v>
      </c>
      <c r="J97" s="78">
        <v>40</v>
      </c>
      <c r="K97" s="81"/>
    </row>
    <row r="98" spans="1:11" ht="38.25">
      <c r="A98" s="34">
        <v>3</v>
      </c>
      <c r="B98" s="14" t="s">
        <v>118</v>
      </c>
      <c r="C98" s="11" t="s">
        <v>3</v>
      </c>
      <c r="D98" s="11" t="s">
        <v>3</v>
      </c>
      <c r="E98" s="11">
        <v>15</v>
      </c>
      <c r="F98" s="11"/>
      <c r="G98" s="32">
        <v>15</v>
      </c>
      <c r="H98" s="32">
        <f>E98*G98</f>
        <v>225</v>
      </c>
      <c r="I98" s="65">
        <f>H98/100</f>
        <v>2.25</v>
      </c>
      <c r="J98" s="78">
        <v>40</v>
      </c>
      <c r="K98" s="81"/>
    </row>
    <row r="99" spans="1:11" ht="25.5">
      <c r="A99" s="34">
        <v>4</v>
      </c>
      <c r="B99" s="14" t="s">
        <v>119</v>
      </c>
      <c r="C99" s="11" t="s">
        <v>3</v>
      </c>
      <c r="D99" s="11" t="s">
        <v>3</v>
      </c>
      <c r="E99" s="11">
        <v>12</v>
      </c>
      <c r="F99" s="11"/>
      <c r="G99" s="32">
        <v>20</v>
      </c>
      <c r="H99" s="32">
        <f>E99*G99</f>
        <v>240</v>
      </c>
      <c r="I99" s="65">
        <f>H99/100</f>
        <v>2.4</v>
      </c>
      <c r="J99" s="78">
        <v>40</v>
      </c>
      <c r="K99" s="81"/>
    </row>
    <row r="100" spans="1:11" ht="25.5">
      <c r="A100" s="34">
        <v>5</v>
      </c>
      <c r="B100" s="14" t="s">
        <v>120</v>
      </c>
      <c r="C100" s="11" t="s">
        <v>115</v>
      </c>
      <c r="D100" s="11" t="s">
        <v>121</v>
      </c>
      <c r="E100" s="11">
        <v>60</v>
      </c>
      <c r="F100" s="11"/>
      <c r="G100" s="32">
        <v>15</v>
      </c>
      <c r="H100" s="32">
        <f>E100*G100</f>
        <v>900</v>
      </c>
      <c r="I100" s="65">
        <f>H100/100</f>
        <v>9</v>
      </c>
      <c r="J100" s="78">
        <v>40</v>
      </c>
      <c r="K100" s="81"/>
    </row>
    <row r="101" spans="1:11" ht="12.75">
      <c r="A101" s="34">
        <v>6</v>
      </c>
      <c r="B101" s="14" t="s">
        <v>122</v>
      </c>
      <c r="C101" s="11" t="s">
        <v>123</v>
      </c>
      <c r="D101" s="11" t="s">
        <v>2</v>
      </c>
      <c r="E101" s="11">
        <v>50</v>
      </c>
      <c r="F101" s="11"/>
      <c r="G101" s="32">
        <v>11</v>
      </c>
      <c r="H101" s="32">
        <f aca="true" t="shared" si="8" ref="H101:H152">E101*G101</f>
        <v>550</v>
      </c>
      <c r="I101" s="65">
        <f aca="true" t="shared" si="9" ref="I101:I152">H101/100</f>
        <v>5.5</v>
      </c>
      <c r="J101" s="78">
        <v>40</v>
      </c>
      <c r="K101" s="81"/>
    </row>
    <row r="102" spans="1:11" ht="12.75">
      <c r="A102" s="30">
        <v>7</v>
      </c>
      <c r="B102" s="3" t="s">
        <v>124</v>
      </c>
      <c r="C102" s="2" t="s">
        <v>50</v>
      </c>
      <c r="D102" s="2" t="s">
        <v>50</v>
      </c>
      <c r="E102" s="2">
        <v>2400</v>
      </c>
      <c r="F102" s="2"/>
      <c r="G102" s="41">
        <v>0.5</v>
      </c>
      <c r="H102" s="32">
        <f t="shared" si="8"/>
        <v>1200</v>
      </c>
      <c r="I102" s="65">
        <f t="shared" si="9"/>
        <v>12</v>
      </c>
      <c r="J102" s="78">
        <v>40</v>
      </c>
      <c r="K102" s="81"/>
    </row>
    <row r="103" spans="1:11" ht="12.75">
      <c r="A103" s="30">
        <v>8</v>
      </c>
      <c r="B103" s="3" t="s">
        <v>125</v>
      </c>
      <c r="C103" s="2" t="s">
        <v>50</v>
      </c>
      <c r="D103" s="2" t="s">
        <v>50</v>
      </c>
      <c r="E103" s="2">
        <v>2600</v>
      </c>
      <c r="F103" s="2"/>
      <c r="G103" s="41">
        <v>0.06</v>
      </c>
      <c r="H103" s="32">
        <f t="shared" si="8"/>
        <v>156</v>
      </c>
      <c r="I103" s="65">
        <f t="shared" si="9"/>
        <v>1.56</v>
      </c>
      <c r="J103" s="78">
        <v>40</v>
      </c>
      <c r="K103" s="81"/>
    </row>
    <row r="104" spans="1:11" ht="12.75">
      <c r="A104" s="34">
        <v>9</v>
      </c>
      <c r="B104" s="14" t="s">
        <v>126</v>
      </c>
      <c r="C104" s="11" t="s">
        <v>50</v>
      </c>
      <c r="D104" s="11" t="s">
        <v>50</v>
      </c>
      <c r="E104" s="11">
        <v>24</v>
      </c>
      <c r="F104" s="11"/>
      <c r="G104" s="32">
        <v>3</v>
      </c>
      <c r="H104" s="32">
        <f t="shared" si="8"/>
        <v>72</v>
      </c>
      <c r="I104" s="65">
        <f t="shared" si="9"/>
        <v>0.72</v>
      </c>
      <c r="J104" s="78">
        <v>40</v>
      </c>
      <c r="K104" s="81"/>
    </row>
    <row r="105" spans="1:11" ht="12.75">
      <c r="A105" s="34">
        <v>10</v>
      </c>
      <c r="B105" s="14" t="s">
        <v>127</v>
      </c>
      <c r="C105" s="11" t="s">
        <v>50</v>
      </c>
      <c r="D105" s="11" t="s">
        <v>50</v>
      </c>
      <c r="E105" s="11">
        <v>10</v>
      </c>
      <c r="F105" s="11"/>
      <c r="G105" s="32">
        <v>25</v>
      </c>
      <c r="H105" s="32">
        <f t="shared" si="8"/>
        <v>250</v>
      </c>
      <c r="I105" s="65">
        <f t="shared" si="9"/>
        <v>2.5</v>
      </c>
      <c r="J105" s="78">
        <v>40</v>
      </c>
      <c r="K105" s="81"/>
    </row>
    <row r="106" spans="1:11" ht="25.5">
      <c r="A106" s="34">
        <v>11</v>
      </c>
      <c r="B106" s="14" t="s">
        <v>128</v>
      </c>
      <c r="C106" s="11" t="s">
        <v>50</v>
      </c>
      <c r="D106" s="11" t="s">
        <v>50</v>
      </c>
      <c r="E106" s="11">
        <v>12</v>
      </c>
      <c r="F106" s="11"/>
      <c r="G106" s="32">
        <v>200</v>
      </c>
      <c r="H106" s="32">
        <f t="shared" si="8"/>
        <v>2400</v>
      </c>
      <c r="I106" s="65">
        <f t="shared" si="9"/>
        <v>24</v>
      </c>
      <c r="J106" s="78">
        <v>40</v>
      </c>
      <c r="K106" s="81"/>
    </row>
    <row r="107" spans="1:11" ht="25.5">
      <c r="A107" s="34">
        <v>12</v>
      </c>
      <c r="B107" s="14" t="s">
        <v>129</v>
      </c>
      <c r="C107" s="11" t="s">
        <v>50</v>
      </c>
      <c r="D107" s="11" t="s">
        <v>50</v>
      </c>
      <c r="E107" s="11">
        <v>12</v>
      </c>
      <c r="F107" s="11"/>
      <c r="G107" s="32">
        <v>200</v>
      </c>
      <c r="H107" s="32">
        <f t="shared" si="8"/>
        <v>2400</v>
      </c>
      <c r="I107" s="65">
        <f t="shared" si="9"/>
        <v>24</v>
      </c>
      <c r="J107" s="78">
        <v>40</v>
      </c>
      <c r="K107" s="81"/>
    </row>
    <row r="108" spans="1:11" ht="12.75">
      <c r="A108" s="34">
        <v>13</v>
      </c>
      <c r="B108" s="14" t="s">
        <v>130</v>
      </c>
      <c r="C108" s="11" t="s">
        <v>50</v>
      </c>
      <c r="D108" s="11" t="s">
        <v>50</v>
      </c>
      <c r="E108" s="11">
        <v>10</v>
      </c>
      <c r="F108" s="11"/>
      <c r="G108" s="32">
        <v>200</v>
      </c>
      <c r="H108" s="32">
        <f t="shared" si="8"/>
        <v>2000</v>
      </c>
      <c r="I108" s="65">
        <f t="shared" si="9"/>
        <v>20</v>
      </c>
      <c r="J108" s="78">
        <v>40</v>
      </c>
      <c r="K108" s="81"/>
    </row>
    <row r="109" spans="1:11" ht="12.75">
      <c r="A109" s="34">
        <v>14</v>
      </c>
      <c r="B109" s="14" t="s">
        <v>131</v>
      </c>
      <c r="C109" s="11" t="s">
        <v>50</v>
      </c>
      <c r="D109" s="11" t="s">
        <v>50</v>
      </c>
      <c r="E109" s="11">
        <v>10</v>
      </c>
      <c r="F109" s="11"/>
      <c r="G109" s="32">
        <v>60</v>
      </c>
      <c r="H109" s="32">
        <f t="shared" si="8"/>
        <v>600</v>
      </c>
      <c r="I109" s="65">
        <f t="shared" si="9"/>
        <v>6</v>
      </c>
      <c r="J109" s="78">
        <v>40</v>
      </c>
      <c r="K109" s="81"/>
    </row>
    <row r="110" spans="1:11" ht="25.5">
      <c r="A110" s="34">
        <v>15</v>
      </c>
      <c r="B110" s="14" t="s">
        <v>132</v>
      </c>
      <c r="C110" s="11" t="s">
        <v>50</v>
      </c>
      <c r="D110" s="11" t="s">
        <v>50</v>
      </c>
      <c r="E110" s="11">
        <v>40</v>
      </c>
      <c r="F110" s="11"/>
      <c r="G110" s="32">
        <v>1.2</v>
      </c>
      <c r="H110" s="32">
        <f t="shared" si="8"/>
        <v>48</v>
      </c>
      <c r="I110" s="65">
        <f t="shared" si="9"/>
        <v>0.48</v>
      </c>
      <c r="J110" s="78">
        <v>40</v>
      </c>
      <c r="K110" s="81"/>
    </row>
    <row r="111" spans="1:11" ht="12.75">
      <c r="A111" s="34">
        <v>16</v>
      </c>
      <c r="B111" s="14" t="s">
        <v>133</v>
      </c>
      <c r="C111" s="11" t="s">
        <v>50</v>
      </c>
      <c r="D111" s="11" t="s">
        <v>50</v>
      </c>
      <c r="E111" s="34">
        <v>100</v>
      </c>
      <c r="F111" s="34"/>
      <c r="G111" s="32">
        <v>1.2</v>
      </c>
      <c r="H111" s="32">
        <f t="shared" si="8"/>
        <v>120</v>
      </c>
      <c r="I111" s="65">
        <f t="shared" si="9"/>
        <v>1.2</v>
      </c>
      <c r="J111" s="78">
        <v>40</v>
      </c>
      <c r="K111" s="81"/>
    </row>
    <row r="112" spans="1:11" ht="25.5">
      <c r="A112" s="34">
        <v>17</v>
      </c>
      <c r="B112" s="14" t="s">
        <v>134</v>
      </c>
      <c r="C112" s="11" t="s">
        <v>50</v>
      </c>
      <c r="D112" s="11" t="s">
        <v>50</v>
      </c>
      <c r="E112" s="34">
        <v>2</v>
      </c>
      <c r="F112" s="34"/>
      <c r="G112" s="32">
        <v>860</v>
      </c>
      <c r="H112" s="32">
        <f t="shared" si="8"/>
        <v>1720</v>
      </c>
      <c r="I112" s="65">
        <f t="shared" si="9"/>
        <v>17.2</v>
      </c>
      <c r="J112" s="78">
        <v>40</v>
      </c>
      <c r="K112" s="81"/>
    </row>
    <row r="113" spans="1:11" ht="25.5">
      <c r="A113" s="34">
        <v>18</v>
      </c>
      <c r="B113" s="14" t="s">
        <v>135</v>
      </c>
      <c r="C113" s="11" t="s">
        <v>50</v>
      </c>
      <c r="D113" s="11" t="s">
        <v>50</v>
      </c>
      <c r="E113" s="30">
        <v>8000</v>
      </c>
      <c r="F113" s="30"/>
      <c r="G113" s="55">
        <v>0.25</v>
      </c>
      <c r="H113" s="32">
        <f t="shared" si="8"/>
        <v>2000</v>
      </c>
      <c r="I113" s="65">
        <f t="shared" si="9"/>
        <v>20</v>
      </c>
      <c r="J113" s="78">
        <v>40</v>
      </c>
      <c r="K113" s="81"/>
    </row>
    <row r="114" spans="1:11" ht="25.5">
      <c r="A114" s="34">
        <v>19</v>
      </c>
      <c r="B114" s="14" t="s">
        <v>136</v>
      </c>
      <c r="C114" s="11" t="s">
        <v>50</v>
      </c>
      <c r="D114" s="11" t="s">
        <v>50</v>
      </c>
      <c r="E114" s="30">
        <v>3000</v>
      </c>
      <c r="F114" s="30"/>
      <c r="G114" s="55">
        <v>0.15</v>
      </c>
      <c r="H114" s="32">
        <f t="shared" si="8"/>
        <v>450</v>
      </c>
      <c r="I114" s="65">
        <f t="shared" si="9"/>
        <v>4.5</v>
      </c>
      <c r="J114" s="78">
        <v>40</v>
      </c>
      <c r="K114" s="81"/>
    </row>
    <row r="115" spans="1:11" ht="25.5">
      <c r="A115" s="34">
        <v>20</v>
      </c>
      <c r="B115" s="14" t="s">
        <v>51</v>
      </c>
      <c r="C115" s="11" t="s">
        <v>50</v>
      </c>
      <c r="D115" s="11" t="s">
        <v>50</v>
      </c>
      <c r="E115" s="30">
        <v>6000</v>
      </c>
      <c r="F115" s="30"/>
      <c r="G115" s="55">
        <v>0.25</v>
      </c>
      <c r="H115" s="32">
        <f t="shared" si="8"/>
        <v>1500</v>
      </c>
      <c r="I115" s="65">
        <f t="shared" si="9"/>
        <v>15</v>
      </c>
      <c r="J115" s="78">
        <v>40</v>
      </c>
      <c r="K115" s="81"/>
    </row>
    <row r="116" spans="1:11" ht="25.5">
      <c r="A116" s="34">
        <v>21</v>
      </c>
      <c r="B116" s="14" t="s">
        <v>137</v>
      </c>
      <c r="C116" s="11" t="s">
        <v>50</v>
      </c>
      <c r="D116" s="11" t="s">
        <v>50</v>
      </c>
      <c r="E116" s="30">
        <v>500</v>
      </c>
      <c r="F116" s="30"/>
      <c r="G116" s="55">
        <v>0.1</v>
      </c>
      <c r="H116" s="32">
        <f t="shared" si="8"/>
        <v>50</v>
      </c>
      <c r="I116" s="65">
        <f t="shared" si="9"/>
        <v>0.5</v>
      </c>
      <c r="J116" s="78">
        <v>40</v>
      </c>
      <c r="K116" s="81"/>
    </row>
    <row r="117" spans="1:11" ht="12.75">
      <c r="A117" s="34">
        <v>22</v>
      </c>
      <c r="B117" s="14" t="s">
        <v>138</v>
      </c>
      <c r="C117" s="11" t="s">
        <v>50</v>
      </c>
      <c r="D117" s="11" t="s">
        <v>50</v>
      </c>
      <c r="E117" s="30">
        <v>1000</v>
      </c>
      <c r="F117" s="30"/>
      <c r="G117" s="55">
        <v>0.24</v>
      </c>
      <c r="H117" s="32">
        <f t="shared" si="8"/>
        <v>240</v>
      </c>
      <c r="I117" s="65">
        <f t="shared" si="9"/>
        <v>2.4</v>
      </c>
      <c r="J117" s="78">
        <v>40</v>
      </c>
      <c r="K117" s="81"/>
    </row>
    <row r="118" spans="1:11" ht="12.75">
      <c r="A118" s="34">
        <v>23</v>
      </c>
      <c r="B118" s="3" t="s">
        <v>139</v>
      </c>
      <c r="C118" s="11" t="s">
        <v>50</v>
      </c>
      <c r="D118" s="11" t="s">
        <v>50</v>
      </c>
      <c r="E118" s="30">
        <v>5</v>
      </c>
      <c r="F118" s="30"/>
      <c r="G118" s="55">
        <v>30</v>
      </c>
      <c r="H118" s="32">
        <f t="shared" si="8"/>
        <v>150</v>
      </c>
      <c r="I118" s="65">
        <f t="shared" si="9"/>
        <v>1.5</v>
      </c>
      <c r="J118" s="78">
        <v>40</v>
      </c>
      <c r="K118" s="81"/>
    </row>
    <row r="119" spans="1:11" ht="12.75">
      <c r="A119" s="34">
        <v>24</v>
      </c>
      <c r="B119" s="3" t="s">
        <v>140</v>
      </c>
      <c r="C119" s="11" t="s">
        <v>50</v>
      </c>
      <c r="D119" s="11" t="s">
        <v>50</v>
      </c>
      <c r="E119" s="30">
        <v>10</v>
      </c>
      <c r="F119" s="30"/>
      <c r="G119" s="55">
        <v>16</v>
      </c>
      <c r="H119" s="32">
        <f t="shared" si="8"/>
        <v>160</v>
      </c>
      <c r="I119" s="65">
        <f t="shared" si="9"/>
        <v>1.6</v>
      </c>
      <c r="J119" s="78">
        <v>40</v>
      </c>
      <c r="K119" s="81"/>
    </row>
    <row r="120" spans="1:11" ht="12.75">
      <c r="A120" s="34">
        <v>25</v>
      </c>
      <c r="B120" s="3" t="s">
        <v>141</v>
      </c>
      <c r="C120" s="11" t="s">
        <v>50</v>
      </c>
      <c r="D120" s="11" t="s">
        <v>50</v>
      </c>
      <c r="E120" s="30">
        <v>10</v>
      </c>
      <c r="F120" s="30"/>
      <c r="G120" s="55">
        <v>2.5</v>
      </c>
      <c r="H120" s="32">
        <f t="shared" si="8"/>
        <v>25</v>
      </c>
      <c r="I120" s="65">
        <f t="shared" si="9"/>
        <v>0.25</v>
      </c>
      <c r="J120" s="78">
        <v>40</v>
      </c>
      <c r="K120" s="81"/>
    </row>
    <row r="121" spans="1:11" ht="12.75">
      <c r="A121" s="34">
        <v>26</v>
      </c>
      <c r="B121" s="3" t="s">
        <v>142</v>
      </c>
      <c r="C121" s="11" t="s">
        <v>50</v>
      </c>
      <c r="D121" s="11" t="s">
        <v>50</v>
      </c>
      <c r="E121" s="30">
        <v>10</v>
      </c>
      <c r="F121" s="30"/>
      <c r="G121" s="55">
        <v>20</v>
      </c>
      <c r="H121" s="32">
        <f t="shared" si="8"/>
        <v>200</v>
      </c>
      <c r="I121" s="65">
        <f t="shared" si="9"/>
        <v>2</v>
      </c>
      <c r="J121" s="78">
        <v>40</v>
      </c>
      <c r="K121" s="81"/>
    </row>
    <row r="122" spans="1:11" ht="12.75">
      <c r="A122" s="34">
        <v>27</v>
      </c>
      <c r="B122" s="3" t="s">
        <v>143</v>
      </c>
      <c r="C122" s="11" t="s">
        <v>50</v>
      </c>
      <c r="D122" s="11" t="s">
        <v>50</v>
      </c>
      <c r="E122" s="30">
        <v>5</v>
      </c>
      <c r="F122" s="30"/>
      <c r="G122" s="55">
        <v>20</v>
      </c>
      <c r="H122" s="32">
        <f t="shared" si="8"/>
        <v>100</v>
      </c>
      <c r="I122" s="65">
        <f t="shared" si="9"/>
        <v>1</v>
      </c>
      <c r="J122" s="78">
        <v>40</v>
      </c>
      <c r="K122" s="81"/>
    </row>
    <row r="123" spans="1:11" ht="25.5">
      <c r="A123" s="34">
        <v>28</v>
      </c>
      <c r="B123" s="3" t="s">
        <v>119</v>
      </c>
      <c r="C123" s="11" t="s">
        <v>3</v>
      </c>
      <c r="D123" s="11" t="s">
        <v>3</v>
      </c>
      <c r="E123" s="30">
        <v>10</v>
      </c>
      <c r="F123" s="30"/>
      <c r="G123" s="55">
        <v>20</v>
      </c>
      <c r="H123" s="32">
        <f t="shared" si="8"/>
        <v>200</v>
      </c>
      <c r="I123" s="65">
        <f t="shared" si="9"/>
        <v>2</v>
      </c>
      <c r="J123" s="78">
        <v>40</v>
      </c>
      <c r="K123" s="81"/>
    </row>
    <row r="124" spans="1:11" ht="12.75">
      <c r="A124" s="34">
        <v>29</v>
      </c>
      <c r="B124" s="3" t="s">
        <v>144</v>
      </c>
      <c r="C124" s="11" t="s">
        <v>145</v>
      </c>
      <c r="D124" s="11" t="s">
        <v>2</v>
      </c>
      <c r="E124" s="11">
        <v>3</v>
      </c>
      <c r="F124" s="11"/>
      <c r="G124" s="32">
        <v>50</v>
      </c>
      <c r="H124" s="32">
        <f t="shared" si="8"/>
        <v>150</v>
      </c>
      <c r="I124" s="65">
        <f t="shared" si="9"/>
        <v>1.5</v>
      </c>
      <c r="J124" s="78">
        <v>40</v>
      </c>
      <c r="K124" s="81"/>
    </row>
    <row r="125" spans="1:11" ht="12.75">
      <c r="A125" s="34">
        <v>30</v>
      </c>
      <c r="B125" s="3" t="s">
        <v>146</v>
      </c>
      <c r="C125" s="11" t="s">
        <v>147</v>
      </c>
      <c r="D125" s="11" t="s">
        <v>2</v>
      </c>
      <c r="E125" s="11">
        <v>3</v>
      </c>
      <c r="F125" s="11"/>
      <c r="G125" s="32">
        <v>60</v>
      </c>
      <c r="H125" s="32">
        <f t="shared" si="8"/>
        <v>180</v>
      </c>
      <c r="I125" s="65">
        <f t="shared" si="9"/>
        <v>1.8</v>
      </c>
      <c r="J125" s="78">
        <v>40</v>
      </c>
      <c r="K125" s="81"/>
    </row>
    <row r="126" spans="1:11" ht="12.75">
      <c r="A126" s="34">
        <v>31</v>
      </c>
      <c r="B126" s="3" t="s">
        <v>148</v>
      </c>
      <c r="C126" s="11" t="s">
        <v>147</v>
      </c>
      <c r="D126" s="11" t="s">
        <v>2</v>
      </c>
      <c r="E126" s="11">
        <v>3</v>
      </c>
      <c r="F126" s="11"/>
      <c r="G126" s="32">
        <v>100</v>
      </c>
      <c r="H126" s="32">
        <f t="shared" si="8"/>
        <v>300</v>
      </c>
      <c r="I126" s="65">
        <f t="shared" si="9"/>
        <v>3</v>
      </c>
      <c r="J126" s="78">
        <v>40</v>
      </c>
      <c r="K126" s="81"/>
    </row>
    <row r="127" spans="1:11" ht="12.75">
      <c r="A127" s="34">
        <v>32</v>
      </c>
      <c r="B127" s="3" t="s">
        <v>149</v>
      </c>
      <c r="C127" s="11" t="s">
        <v>147</v>
      </c>
      <c r="D127" s="11" t="s">
        <v>2</v>
      </c>
      <c r="E127" s="11">
        <v>3</v>
      </c>
      <c r="F127" s="11"/>
      <c r="G127" s="32">
        <v>50</v>
      </c>
      <c r="H127" s="32">
        <f t="shared" si="8"/>
        <v>150</v>
      </c>
      <c r="I127" s="65">
        <f t="shared" si="9"/>
        <v>1.5</v>
      </c>
      <c r="J127" s="78">
        <v>40</v>
      </c>
      <c r="K127" s="81"/>
    </row>
    <row r="128" spans="1:11" ht="12.75">
      <c r="A128" s="34">
        <v>33</v>
      </c>
      <c r="B128" s="3" t="s">
        <v>150</v>
      </c>
      <c r="C128" s="11" t="s">
        <v>147</v>
      </c>
      <c r="D128" s="11" t="s">
        <v>2</v>
      </c>
      <c r="E128" s="11">
        <v>3</v>
      </c>
      <c r="F128" s="11"/>
      <c r="G128" s="32">
        <v>80</v>
      </c>
      <c r="H128" s="32">
        <f t="shared" si="8"/>
        <v>240</v>
      </c>
      <c r="I128" s="65">
        <f t="shared" si="9"/>
        <v>2.4</v>
      </c>
      <c r="J128" s="78">
        <v>40</v>
      </c>
      <c r="K128" s="81"/>
    </row>
    <row r="129" spans="1:11" ht="12.75">
      <c r="A129" s="34">
        <v>34</v>
      </c>
      <c r="B129" s="3" t="s">
        <v>151</v>
      </c>
      <c r="C129" s="11" t="s">
        <v>3</v>
      </c>
      <c r="D129" s="11" t="s">
        <v>3</v>
      </c>
      <c r="E129" s="11">
        <v>10</v>
      </c>
      <c r="F129" s="11"/>
      <c r="G129" s="32">
        <v>10</v>
      </c>
      <c r="H129" s="32">
        <f t="shared" si="8"/>
        <v>100</v>
      </c>
      <c r="I129" s="65">
        <f t="shared" si="9"/>
        <v>1</v>
      </c>
      <c r="J129" s="78">
        <v>40</v>
      </c>
      <c r="K129" s="81"/>
    </row>
    <row r="130" spans="1:11" ht="12.75">
      <c r="A130" s="34">
        <v>35</v>
      </c>
      <c r="B130" s="3" t="s">
        <v>152</v>
      </c>
      <c r="C130" s="11" t="s">
        <v>3</v>
      </c>
      <c r="D130" s="11" t="s">
        <v>3</v>
      </c>
      <c r="E130" s="11">
        <v>5</v>
      </c>
      <c r="F130" s="11"/>
      <c r="G130" s="32">
        <v>16</v>
      </c>
      <c r="H130" s="32">
        <f t="shared" si="8"/>
        <v>80</v>
      </c>
      <c r="I130" s="65">
        <f t="shared" si="9"/>
        <v>0.8</v>
      </c>
      <c r="J130" s="78">
        <v>40</v>
      </c>
      <c r="K130" s="81"/>
    </row>
    <row r="131" spans="1:11" ht="12.75">
      <c r="A131" s="34">
        <v>36</v>
      </c>
      <c r="B131" s="3" t="s">
        <v>153</v>
      </c>
      <c r="C131" s="11" t="s">
        <v>3</v>
      </c>
      <c r="D131" s="11" t="s">
        <v>3</v>
      </c>
      <c r="E131" s="11">
        <v>5</v>
      </c>
      <c r="F131" s="11"/>
      <c r="G131" s="32">
        <v>45</v>
      </c>
      <c r="H131" s="32">
        <f t="shared" si="8"/>
        <v>225</v>
      </c>
      <c r="I131" s="65">
        <f t="shared" si="9"/>
        <v>2.25</v>
      </c>
      <c r="J131" s="78">
        <v>40</v>
      </c>
      <c r="K131" s="81"/>
    </row>
    <row r="132" spans="1:11" ht="12.75">
      <c r="A132" s="34">
        <v>37</v>
      </c>
      <c r="B132" s="3" t="s">
        <v>154</v>
      </c>
      <c r="C132" s="11" t="s">
        <v>3</v>
      </c>
      <c r="D132" s="11" t="s">
        <v>3</v>
      </c>
      <c r="E132" s="11">
        <v>5</v>
      </c>
      <c r="F132" s="11"/>
      <c r="G132" s="32">
        <v>9.5</v>
      </c>
      <c r="H132" s="32">
        <f t="shared" si="8"/>
        <v>47.5</v>
      </c>
      <c r="I132" s="65">
        <f t="shared" si="9"/>
        <v>0.475</v>
      </c>
      <c r="J132" s="78">
        <v>40</v>
      </c>
      <c r="K132" s="81"/>
    </row>
    <row r="133" spans="1:11" ht="12.75">
      <c r="A133" s="34">
        <v>38</v>
      </c>
      <c r="B133" s="3" t="s">
        <v>155</v>
      </c>
      <c r="C133" s="11" t="s">
        <v>3</v>
      </c>
      <c r="D133" s="11" t="s">
        <v>3</v>
      </c>
      <c r="E133" s="11">
        <v>5</v>
      </c>
      <c r="F133" s="11"/>
      <c r="G133" s="32">
        <v>30</v>
      </c>
      <c r="H133" s="32">
        <f t="shared" si="8"/>
        <v>150</v>
      </c>
      <c r="I133" s="65">
        <f t="shared" si="9"/>
        <v>1.5</v>
      </c>
      <c r="J133" s="78">
        <v>40</v>
      </c>
      <c r="K133" s="81"/>
    </row>
    <row r="134" spans="1:11" ht="12.75">
      <c r="A134" s="34">
        <v>39</v>
      </c>
      <c r="B134" s="3" t="s">
        <v>156</v>
      </c>
      <c r="C134" s="11" t="s">
        <v>3</v>
      </c>
      <c r="D134" s="11" t="s">
        <v>3</v>
      </c>
      <c r="E134" s="11">
        <v>5</v>
      </c>
      <c r="F134" s="11"/>
      <c r="G134" s="32">
        <v>30</v>
      </c>
      <c r="H134" s="32">
        <f t="shared" si="8"/>
        <v>150</v>
      </c>
      <c r="I134" s="65">
        <f t="shared" si="9"/>
        <v>1.5</v>
      </c>
      <c r="J134" s="78">
        <v>40</v>
      </c>
      <c r="K134" s="81"/>
    </row>
    <row r="135" spans="1:11" ht="12.75">
      <c r="A135" s="34">
        <v>40</v>
      </c>
      <c r="B135" s="3" t="s">
        <v>157</v>
      </c>
      <c r="C135" s="11" t="s">
        <v>3</v>
      </c>
      <c r="D135" s="11" t="s">
        <v>3</v>
      </c>
      <c r="E135" s="11">
        <v>2</v>
      </c>
      <c r="F135" s="11"/>
      <c r="G135" s="32">
        <v>40</v>
      </c>
      <c r="H135" s="32">
        <f t="shared" si="8"/>
        <v>80</v>
      </c>
      <c r="I135" s="65">
        <f t="shared" si="9"/>
        <v>0.8</v>
      </c>
      <c r="J135" s="78">
        <v>40</v>
      </c>
      <c r="K135" s="81"/>
    </row>
    <row r="136" spans="1:11" ht="12.75">
      <c r="A136" s="34">
        <v>41</v>
      </c>
      <c r="B136" s="3" t="s">
        <v>158</v>
      </c>
      <c r="C136" s="11" t="s">
        <v>3</v>
      </c>
      <c r="D136" s="11" t="s">
        <v>3</v>
      </c>
      <c r="E136" s="11">
        <v>2</v>
      </c>
      <c r="F136" s="11"/>
      <c r="G136" s="32">
        <v>135</v>
      </c>
      <c r="H136" s="32">
        <f t="shared" si="8"/>
        <v>270</v>
      </c>
      <c r="I136" s="65">
        <f t="shared" si="9"/>
        <v>2.7</v>
      </c>
      <c r="J136" s="78">
        <v>40</v>
      </c>
      <c r="K136" s="81"/>
    </row>
    <row r="137" spans="1:11" ht="12.75">
      <c r="A137" s="34">
        <v>42</v>
      </c>
      <c r="B137" s="3" t="s">
        <v>159</v>
      </c>
      <c r="C137" s="11" t="s">
        <v>3</v>
      </c>
      <c r="D137" s="11" t="s">
        <v>3</v>
      </c>
      <c r="E137" s="11">
        <v>30</v>
      </c>
      <c r="F137" s="11"/>
      <c r="G137" s="32">
        <v>3.5</v>
      </c>
      <c r="H137" s="32">
        <f t="shared" si="8"/>
        <v>105</v>
      </c>
      <c r="I137" s="65">
        <f t="shared" si="9"/>
        <v>1.05</v>
      </c>
      <c r="J137" s="78">
        <v>40</v>
      </c>
      <c r="K137" s="81"/>
    </row>
    <row r="138" spans="1:11" ht="12.75">
      <c r="A138" s="34">
        <v>43</v>
      </c>
      <c r="B138" s="3" t="s">
        <v>160</v>
      </c>
      <c r="C138" s="11" t="s">
        <v>3</v>
      </c>
      <c r="D138" s="11" t="s">
        <v>3</v>
      </c>
      <c r="E138" s="11">
        <v>30</v>
      </c>
      <c r="F138" s="11"/>
      <c r="G138" s="32">
        <v>4.5</v>
      </c>
      <c r="H138" s="32">
        <f t="shared" si="8"/>
        <v>135</v>
      </c>
      <c r="I138" s="65">
        <f t="shared" si="9"/>
        <v>1.35</v>
      </c>
      <c r="J138" s="78">
        <v>40</v>
      </c>
      <c r="K138" s="81"/>
    </row>
    <row r="139" spans="1:11" ht="28.5" customHeight="1">
      <c r="A139" s="74" t="s">
        <v>161</v>
      </c>
      <c r="B139" s="75" t="s">
        <v>162</v>
      </c>
      <c r="C139" s="45"/>
      <c r="D139" s="45"/>
      <c r="E139" s="45"/>
      <c r="F139" s="45"/>
      <c r="G139" s="45"/>
      <c r="H139" s="57"/>
      <c r="I139" s="68"/>
      <c r="J139" s="81"/>
      <c r="K139" s="81"/>
    </row>
    <row r="140" spans="1:11" ht="12.75">
      <c r="A140" s="76">
        <v>1</v>
      </c>
      <c r="B140" s="73" t="s">
        <v>163</v>
      </c>
      <c r="C140" s="30" t="s">
        <v>164</v>
      </c>
      <c r="D140" s="30" t="s">
        <v>2</v>
      </c>
      <c r="E140" s="30">
        <v>10</v>
      </c>
      <c r="F140" s="30"/>
      <c r="G140" s="30">
        <v>58.33</v>
      </c>
      <c r="H140" s="32">
        <f t="shared" si="8"/>
        <v>583.3</v>
      </c>
      <c r="I140" s="65">
        <f t="shared" si="9"/>
        <v>5.832999999999999</v>
      </c>
      <c r="J140" s="81"/>
      <c r="K140" s="81"/>
    </row>
    <row r="141" spans="1:11" ht="12.75">
      <c r="A141" s="76">
        <v>2</v>
      </c>
      <c r="B141" s="73" t="s">
        <v>165</v>
      </c>
      <c r="C141" s="30" t="s">
        <v>166</v>
      </c>
      <c r="D141" s="30" t="s">
        <v>2</v>
      </c>
      <c r="E141" s="30">
        <v>2</v>
      </c>
      <c r="F141" s="30"/>
      <c r="G141" s="30">
        <v>166.67</v>
      </c>
      <c r="H141" s="32">
        <f t="shared" si="8"/>
        <v>333.34</v>
      </c>
      <c r="I141" s="65">
        <f t="shared" si="9"/>
        <v>3.3333999999999997</v>
      </c>
      <c r="J141" s="81"/>
      <c r="K141" s="81"/>
    </row>
    <row r="142" spans="1:11" ht="12.75">
      <c r="A142" s="76">
        <v>3</v>
      </c>
      <c r="B142" s="77" t="s">
        <v>167</v>
      </c>
      <c r="C142" s="30" t="s">
        <v>168</v>
      </c>
      <c r="D142" s="30" t="s">
        <v>2</v>
      </c>
      <c r="E142" s="30">
        <v>20</v>
      </c>
      <c r="F142" s="30"/>
      <c r="G142" s="30">
        <v>41.67</v>
      </c>
      <c r="H142" s="32">
        <f t="shared" si="8"/>
        <v>833.4000000000001</v>
      </c>
      <c r="I142" s="65">
        <f t="shared" si="9"/>
        <v>8.334000000000001</v>
      </c>
      <c r="J142" s="81"/>
      <c r="K142" s="81"/>
    </row>
    <row r="143" spans="1:11" ht="12.75">
      <c r="A143" s="76">
        <v>4</v>
      </c>
      <c r="B143" s="77" t="s">
        <v>169</v>
      </c>
      <c r="C143" s="30" t="s">
        <v>168</v>
      </c>
      <c r="D143" s="30" t="s">
        <v>2</v>
      </c>
      <c r="E143" s="30">
        <v>20</v>
      </c>
      <c r="F143" s="30"/>
      <c r="G143" s="30">
        <v>41.67</v>
      </c>
      <c r="H143" s="32">
        <f t="shared" si="8"/>
        <v>833.4000000000001</v>
      </c>
      <c r="I143" s="65">
        <f t="shared" si="9"/>
        <v>8.334000000000001</v>
      </c>
      <c r="J143" s="81"/>
      <c r="K143" s="81"/>
    </row>
    <row r="144" spans="1:11" ht="25.5">
      <c r="A144" s="76">
        <v>5</v>
      </c>
      <c r="B144" s="73" t="s">
        <v>170</v>
      </c>
      <c r="C144" s="30" t="s">
        <v>3</v>
      </c>
      <c r="D144" s="30" t="s">
        <v>3</v>
      </c>
      <c r="E144" s="30">
        <v>2</v>
      </c>
      <c r="F144" s="30"/>
      <c r="G144" s="30">
        <v>450</v>
      </c>
      <c r="H144" s="32">
        <f t="shared" si="8"/>
        <v>900</v>
      </c>
      <c r="I144" s="65">
        <f t="shared" si="9"/>
        <v>9</v>
      </c>
      <c r="J144" s="81"/>
      <c r="K144" s="81"/>
    </row>
    <row r="145" spans="1:11" ht="25.5">
      <c r="A145" s="76">
        <v>6</v>
      </c>
      <c r="B145" s="73" t="s">
        <v>171</v>
      </c>
      <c r="C145" s="30" t="s">
        <v>3</v>
      </c>
      <c r="D145" s="30" t="s">
        <v>3</v>
      </c>
      <c r="E145" s="30">
        <v>2</v>
      </c>
      <c r="F145" s="30"/>
      <c r="G145" s="30">
        <v>450</v>
      </c>
      <c r="H145" s="32">
        <f t="shared" si="8"/>
        <v>900</v>
      </c>
      <c r="I145" s="65">
        <f t="shared" si="9"/>
        <v>9</v>
      </c>
      <c r="J145" s="81"/>
      <c r="K145" s="81"/>
    </row>
    <row r="146" spans="1:11" ht="12.75">
      <c r="A146" s="76">
        <v>7</v>
      </c>
      <c r="B146" s="77" t="s">
        <v>172</v>
      </c>
      <c r="C146" s="46" t="s">
        <v>173</v>
      </c>
      <c r="D146" s="46" t="s">
        <v>2</v>
      </c>
      <c r="E146" s="30">
        <v>1</v>
      </c>
      <c r="F146" s="30"/>
      <c r="G146" s="30">
        <v>475.27</v>
      </c>
      <c r="H146" s="32">
        <f t="shared" si="8"/>
        <v>475.27</v>
      </c>
      <c r="I146" s="65">
        <f t="shared" si="9"/>
        <v>4.7527</v>
      </c>
      <c r="J146" s="81"/>
      <c r="K146" s="81"/>
    </row>
    <row r="147" spans="1:11" ht="12.75">
      <c r="A147" s="74">
        <v>4</v>
      </c>
      <c r="B147" s="70" t="s">
        <v>174</v>
      </c>
      <c r="C147" s="44" t="s">
        <v>3</v>
      </c>
      <c r="D147" s="44" t="s">
        <v>3</v>
      </c>
      <c r="E147" s="40">
        <v>4</v>
      </c>
      <c r="F147" s="40"/>
      <c r="G147" s="57">
        <v>40</v>
      </c>
      <c r="H147" s="57">
        <f t="shared" si="8"/>
        <v>160</v>
      </c>
      <c r="I147" s="68">
        <f t="shared" si="9"/>
        <v>1.6</v>
      </c>
      <c r="J147" s="81"/>
      <c r="K147" s="81"/>
    </row>
    <row r="148" spans="1:11" ht="12.75">
      <c r="A148" s="74">
        <v>5</v>
      </c>
      <c r="B148" s="70" t="s">
        <v>175</v>
      </c>
      <c r="C148" s="44" t="s">
        <v>3</v>
      </c>
      <c r="D148" s="44" t="s">
        <v>3</v>
      </c>
      <c r="E148" s="40">
        <v>4</v>
      </c>
      <c r="F148" s="40"/>
      <c r="G148" s="57">
        <v>20</v>
      </c>
      <c r="H148" s="57">
        <f t="shared" si="8"/>
        <v>80</v>
      </c>
      <c r="I148" s="68">
        <f t="shared" si="9"/>
        <v>0.8</v>
      </c>
      <c r="J148" s="81"/>
      <c r="K148" s="81"/>
    </row>
    <row r="149" spans="1:11" ht="12.75">
      <c r="A149" s="74">
        <v>6</v>
      </c>
      <c r="B149" s="70" t="s">
        <v>176</v>
      </c>
      <c r="C149" s="44" t="s">
        <v>3</v>
      </c>
      <c r="D149" s="44" t="s">
        <v>3</v>
      </c>
      <c r="E149" s="40">
        <v>5</v>
      </c>
      <c r="F149" s="40"/>
      <c r="G149" s="57">
        <v>115</v>
      </c>
      <c r="H149" s="57">
        <f t="shared" si="8"/>
        <v>575</v>
      </c>
      <c r="I149" s="68">
        <f t="shared" si="9"/>
        <v>5.75</v>
      </c>
      <c r="J149" s="81"/>
      <c r="K149" s="81"/>
    </row>
    <row r="150" spans="1:11" ht="12.75">
      <c r="A150" s="74">
        <v>7</v>
      </c>
      <c r="B150" s="70" t="s">
        <v>177</v>
      </c>
      <c r="C150" s="44" t="s">
        <v>50</v>
      </c>
      <c r="D150" s="44" t="s">
        <v>50</v>
      </c>
      <c r="E150" s="58">
        <v>2</v>
      </c>
      <c r="F150" s="58"/>
      <c r="G150" s="58">
        <v>700</v>
      </c>
      <c r="H150" s="57">
        <f t="shared" si="8"/>
        <v>1400</v>
      </c>
      <c r="I150" s="68">
        <f t="shared" si="9"/>
        <v>14</v>
      </c>
      <c r="J150" s="81"/>
      <c r="K150" s="81"/>
    </row>
    <row r="151" spans="1:11" ht="25.5">
      <c r="A151" s="74">
        <v>8</v>
      </c>
      <c r="B151" s="70" t="s">
        <v>178</v>
      </c>
      <c r="C151" s="44" t="s">
        <v>50</v>
      </c>
      <c r="D151" s="44" t="s">
        <v>50</v>
      </c>
      <c r="E151" s="58">
        <v>2</v>
      </c>
      <c r="F151" s="58"/>
      <c r="G151" s="58">
        <v>1200</v>
      </c>
      <c r="H151" s="57">
        <f t="shared" si="8"/>
        <v>2400</v>
      </c>
      <c r="I151" s="68">
        <f t="shared" si="9"/>
        <v>24</v>
      </c>
      <c r="J151" s="81"/>
      <c r="K151" s="81"/>
    </row>
    <row r="152" spans="1:11" ht="12.75">
      <c r="A152" s="74">
        <v>9</v>
      </c>
      <c r="B152" s="70" t="s">
        <v>179</v>
      </c>
      <c r="C152" s="44" t="s">
        <v>107</v>
      </c>
      <c r="D152" s="42" t="s">
        <v>2</v>
      </c>
      <c r="E152" s="58">
        <v>10</v>
      </c>
      <c r="F152" s="58"/>
      <c r="G152" s="58">
        <v>120</v>
      </c>
      <c r="H152" s="57">
        <f t="shared" si="8"/>
        <v>1200</v>
      </c>
      <c r="I152" s="68">
        <f t="shared" si="9"/>
        <v>12</v>
      </c>
      <c r="J152" s="81"/>
      <c r="K152" s="81"/>
    </row>
  </sheetData>
  <sheetProtection/>
  <printOptions/>
  <pageMargins left="0.77" right="0.26" top="0.62" bottom="0.5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MBAL_Jovanna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MBAL_Jovanna</dc:creator>
  <cp:keywords/>
  <dc:description/>
  <cp:lastModifiedBy>Merk1</cp:lastModifiedBy>
  <cp:lastPrinted>2015-06-09T07:06:35Z</cp:lastPrinted>
  <dcterms:created xsi:type="dcterms:W3CDTF">2009-10-29T13:23:58Z</dcterms:created>
  <dcterms:modified xsi:type="dcterms:W3CDTF">2015-06-30T06:41:38Z</dcterms:modified>
  <cp:category/>
  <cp:version/>
  <cp:contentType/>
  <cp:contentStatus/>
</cp:coreProperties>
</file>