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35" yWindow="345" windowWidth="15180" windowHeight="9345" activeTab="2"/>
  </bookViews>
  <sheets>
    <sheet name="Цени" sheetId="19" r:id="rId1"/>
    <sheet name="Пk+Пц+К" sheetId="18" r:id="rId2"/>
    <sheet name="Класиране" sheetId="20" r:id="rId3"/>
  </sheets>
  <calcPr calcId="125725"/>
</workbook>
</file>

<file path=xl/calcChain.xml><?xml version="1.0" encoding="utf-8"?>
<calcChain xmlns="http://schemas.openxmlformats.org/spreadsheetml/2006/main">
  <c r="T7" i="18"/>
  <c r="U7" s="1"/>
  <c r="T8"/>
  <c r="U8" s="1"/>
  <c r="T10"/>
  <c r="U10" s="1"/>
  <c r="T11"/>
  <c r="U11" s="1"/>
  <c r="T30"/>
  <c r="U30" s="1"/>
  <c r="T31"/>
  <c r="U31" s="1"/>
  <c r="T32"/>
  <c r="U32" s="1"/>
  <c r="T33"/>
  <c r="U33" s="1"/>
  <c r="T35"/>
  <c r="U35" s="1"/>
  <c r="T36"/>
  <c r="U36" s="1"/>
  <c r="T37"/>
  <c r="U37" s="1"/>
  <c r="T40"/>
  <c r="U40" s="1"/>
  <c r="T41"/>
  <c r="U41" s="1"/>
  <c r="T42"/>
  <c r="U42" s="1"/>
  <c r="T44"/>
  <c r="U44" s="1"/>
  <c r="T45"/>
  <c r="U45" s="1"/>
  <c r="T46"/>
  <c r="U46" s="1"/>
  <c r="T47"/>
  <c r="U47" s="1"/>
  <c r="T6"/>
  <c r="U6" s="1"/>
  <c r="P7"/>
  <c r="Q7" s="1"/>
  <c r="P8"/>
  <c r="Q8" s="1"/>
  <c r="P10"/>
  <c r="Q10" s="1"/>
  <c r="P12"/>
  <c r="Q12" s="1"/>
  <c r="P17"/>
  <c r="Q17" s="1"/>
  <c r="P30"/>
  <c r="Q30" s="1"/>
  <c r="P31"/>
  <c r="Q31" s="1"/>
  <c r="P33"/>
  <c r="Q33" s="1"/>
  <c r="P36"/>
  <c r="Q36" s="1"/>
  <c r="P6"/>
  <c r="Q6" s="1"/>
  <c r="L7"/>
  <c r="M7" s="1"/>
  <c r="L9"/>
  <c r="M9" s="1"/>
  <c r="L10"/>
  <c r="M10" s="1"/>
  <c r="L11"/>
  <c r="M11" s="1"/>
  <c r="L12"/>
  <c r="M12" s="1"/>
  <c r="L14"/>
  <c r="M14" s="1"/>
  <c r="L15"/>
  <c r="M15" s="1"/>
  <c r="L17"/>
  <c r="M17" s="1"/>
  <c r="L18"/>
  <c r="M18" s="1"/>
  <c r="L24"/>
  <c r="M24" s="1"/>
  <c r="L26"/>
  <c r="M26" s="1"/>
  <c r="L27"/>
  <c r="M27" s="1"/>
  <c r="L28"/>
  <c r="M28" s="1"/>
  <c r="L30"/>
  <c r="M30" s="1"/>
  <c r="L31"/>
  <c r="M31" s="1"/>
  <c r="L32"/>
  <c r="M32" s="1"/>
  <c r="L33"/>
  <c r="M33" s="1"/>
  <c r="L6"/>
  <c r="M6" s="1"/>
  <c r="H12"/>
  <c r="I12" s="1"/>
  <c r="H17"/>
  <c r="I17" s="1"/>
  <c r="H18"/>
  <c r="I18" s="1"/>
  <c r="H24"/>
  <c r="I24" s="1"/>
  <c r="H25"/>
  <c r="I25" s="1"/>
  <c r="H30"/>
  <c r="I30" s="1"/>
  <c r="H31"/>
  <c r="I31" s="1"/>
  <c r="H33"/>
  <c r="I33" s="1"/>
  <c r="H36"/>
  <c r="I36" s="1"/>
  <c r="H37"/>
  <c r="I37" s="1"/>
  <c r="H6"/>
  <c r="I6" s="1"/>
</calcChain>
</file>

<file path=xl/sharedStrings.xml><?xml version="1.0" encoding="utf-8"?>
<sst xmlns="http://schemas.openxmlformats.org/spreadsheetml/2006/main" count="344" uniqueCount="87">
  <si>
    <r>
      <t xml:space="preserve"> </t>
    </r>
    <r>
      <rPr>
        <b/>
        <sz val="10"/>
        <rFont val="Times New Roman"/>
        <family val="1"/>
        <charset val="204"/>
      </rPr>
      <t>Дезинфектанти предназначени за дезинфекция на медицински инструменти   и други термолабилни материали, без алдехиди;</t>
    </r>
    <r>
      <rPr>
        <sz val="10"/>
        <rFont val="Times New Roman"/>
        <family val="1"/>
        <charset val="204"/>
      </rPr>
      <t xml:space="preserve"> да са с широк спектър на действие: бактерицидно (вкл. туберкулоцидно), фунгицидно, вирусоцидно; да не са прахообразни, да са с корозионни инхибитори; да не се инактивират от органични материи; да са подходящи за  ултразвукови вани; да с ниска токсичност и добра поносимост; цената на 1 л. работен разтвор да бъде калкулирана при концентрация, осигуряваща за 1 час  туберкулоцидно действие;</t>
    </r>
  </si>
  <si>
    <r>
      <t xml:space="preserve">Препарати за почистване на мед. инструменти  със съдържание на четири ензима/ течен/ ; </t>
    </r>
    <r>
      <rPr>
        <sz val="10"/>
        <rFont val="Times New Roman"/>
        <family val="1"/>
        <charset val="204"/>
      </rPr>
      <t xml:space="preserve">специално предназначен за почистване на всички видове инструменти, ендоскопи, термолабилни материали. да не образуват утайка, да се отмиват лесно, да са слабо пенливи; подходящ за работа в ултразвукови вани и миялно - дезинфекционни машини. Да са изпитани и приложими за почистване на ендоскопска апаратура. Опаковка до 5л.
</t>
    </r>
  </si>
  <si>
    <r>
      <t>Дезинфектанти предназначени за дезинфекция на   инструменти и термолабилни медицински изделия,  без алдехиди,</t>
    </r>
    <r>
      <rPr>
        <sz val="10"/>
        <rFont val="Times New Roman"/>
        <family val="1"/>
        <charset val="204"/>
      </rPr>
      <t xml:space="preserve"> с</t>
    </r>
    <r>
      <rPr>
        <b/>
        <sz val="10"/>
        <rFont val="Times New Roman"/>
        <family val="1"/>
        <charset val="204"/>
      </rPr>
      <t xml:space="preserve">ъдържащи ензимни съставки; </t>
    </r>
    <r>
      <rPr>
        <sz val="10"/>
        <rFont val="Times New Roman"/>
        <family val="1"/>
        <charset val="204"/>
      </rPr>
      <t xml:space="preserve">да са с широк спектър на действие: бактерицидно, фунгицидно, пълно вирусоцидно; да са с корозионни инхибитори; да са подходящи за  ултразвукови вани; да са съвместими с материалите на инструментите; цената на 1 л. работен разтвор да бъде калкулирана при концентрация, осигуряваща за 1 час  туберкулоцидно действие;.
</t>
    </r>
  </si>
  <si>
    <r>
      <t xml:space="preserve"> Дезинфектанти за повърхности на среднорискови зони.</t>
    </r>
    <r>
      <rPr>
        <sz val="10"/>
        <rFont val="Times New Roman"/>
        <family val="1"/>
        <charset val="204"/>
      </rPr>
      <t xml:space="preserve"> Да са с широк спектър на действие: бактерицидно (вкл. туберкулоцидно), фунгицидно,  вирусоцидно действие. Да не съдържат алдехиди, нипацид (етиленоксидимедрол), хлор. Да не се инактивират от органични материи. Да са с добро почистващото действие. Опаковка до 5 л.</t>
    </r>
  </si>
  <si>
    <r>
      <t xml:space="preserve"> Хлорни таблетки </t>
    </r>
    <r>
      <rPr>
        <i/>
        <sz val="10"/>
        <rFont val="Times New Roman"/>
        <family val="1"/>
        <charset val="204"/>
      </rPr>
      <t>/</t>
    </r>
    <r>
      <rPr>
        <sz val="10"/>
        <rFont val="Times New Roman"/>
        <family val="1"/>
        <charset val="204"/>
      </rPr>
      <t xml:space="preserve">натриев дихлоризоцианурат /- да са в таблетна форма; предложената разфасовка да бъде от 500 грама в опаковка;да са с широк спектър на действие-вкл. Tbc;
</t>
    </r>
  </si>
  <si>
    <r>
      <t xml:space="preserve">Готов за употреба алкохолен разтвор за хирургична и хигиенна дезинфекция на ръце. </t>
    </r>
    <r>
      <rPr>
        <sz val="10"/>
        <rFont val="Times New Roman"/>
        <family val="1"/>
        <charset val="204"/>
      </rPr>
      <t xml:space="preserve">Да е с широк спектър на  действие - с доказано бактерицидно , фунгицидно, пълно вирусоидно (HBV, HAV, Polio, Adeno, Rota) действие. Да не е под формата на гел. Да имат кратка експозиция. Да не дразнят кожата, да съдържат дермопротектори и овлажнители, да нямат алергизиращ потенциал - без аромати и оцветители. Опаковка от 1 л.; </t>
    </r>
  </si>
  <si>
    <r>
      <t>Дезинфектанти за хигиенно и хирургично миене и дезинфекция на ръце</t>
    </r>
    <r>
      <rPr>
        <sz val="10"/>
        <rFont val="Times New Roman"/>
        <family val="1"/>
        <charset val="204"/>
      </rPr>
      <t>, готов разтвор  със съдържание на 4% хлорхексидин - глюконат. Да са с широк спектър на  действие - с доказано бактерицидно , фунгицидно, пълно вирусоидно (HBV, HAV, Polio, Adeno, Rota) действие. Дерматологично тестван за добра кожна поносимост.</t>
    </r>
  </si>
  <si>
    <r>
      <t>Дезинфектанти специално предназначени за бърза дезинфекция на малки и трудно достъпни повърхности, на алкохолна основа. Готов за употреба препарат за аерозолно прилагане в опаковки от 1 л.</t>
    </r>
    <r>
      <rPr>
        <sz val="10"/>
        <rFont val="Times New Roman"/>
        <family val="1"/>
        <charset val="204"/>
      </rPr>
      <t xml:space="preserve">; да са с широк спектър на действие: бактерицидно (вкл. туберкулоцидно), фунгицидно, пълно вирусоцидно действие-обвити и необвити вируси; да не съдържат алдехиди, феноли и хлорхексидин; да осигуряват бърза дезинфекция (до 1 мин.) с кратко време за изсъхване; </t>
    </r>
  </si>
  <si>
    <r>
      <t xml:space="preserve"> </t>
    </r>
    <r>
      <rPr>
        <b/>
        <sz val="10"/>
        <rFont val="Times New Roman"/>
        <family val="1"/>
        <charset val="204"/>
      </rPr>
      <t xml:space="preserve">Готов за употреба стерилант - стабилизиран разтвор на глутаров алдехид , с трайност на разтвора един месец. </t>
    </r>
    <r>
      <rPr>
        <sz val="10"/>
        <rFont val="Times New Roman"/>
        <family val="1"/>
        <charset val="204"/>
      </rPr>
      <t>Да е със съдържание на минимум 2% глутаров алдехид; да е с доказано спороцидно действие; прилагането му да не е свързано с допълнителни условия - температура, добавяне на активатор; да се постига спороциден ефект за максимално кратко време до 60 мин.; да са изпитани и приложими за "химическа стерилизация" на ендоскопска апаратура; да не увреждат ендоскопите. Опаковка от 5л.</t>
    </r>
  </si>
  <si>
    <r>
      <t xml:space="preserve">Разтвор за измиване на ръце с глицерин, без детергент; </t>
    </r>
    <r>
      <rPr>
        <sz val="10"/>
        <rFont val="Times New Roman"/>
        <family val="1"/>
        <charset val="204"/>
      </rPr>
      <t>микробиологично стабилен разтвор /противобактериален/, с протектори за външни замърсявания. Дерматологично тестван за добра кожна поносимост. Опаковка от 1 л</t>
    </r>
    <r>
      <rPr>
        <b/>
        <sz val="10"/>
        <rFont val="Times New Roman"/>
        <family val="1"/>
        <charset val="204"/>
      </rPr>
      <t xml:space="preserve">.  
 </t>
    </r>
  </si>
  <si>
    <r>
      <t>Препарати на алкохолна основа</t>
    </r>
    <r>
      <rPr>
        <sz val="10"/>
        <rFont val="Times New Roman"/>
        <family val="1"/>
        <charset val="204"/>
      </rPr>
      <t xml:space="preserve"> със съдържание на поли-(1-винил-2-поли-пиролидон)-йод комплекс с 10% йод . Готов разтвор. Да се предлага в опаковка от 1 л.;</t>
    </r>
  </si>
  <si>
    <r>
      <t xml:space="preserve"> </t>
    </r>
    <r>
      <rPr>
        <b/>
        <sz val="10"/>
        <rFont val="Times New Roman"/>
        <family val="1"/>
        <charset val="204"/>
      </rPr>
      <t>Препарати на алкохолна основа</t>
    </r>
    <r>
      <rPr>
        <sz val="10"/>
        <rFont val="Times New Roman"/>
        <family val="1"/>
        <charset val="204"/>
      </rPr>
      <t xml:space="preserve"> /комбинация от различни алкохоли/, несъдържащи йод - неоцветени; да се предлага в опаковка от 1 л.;</t>
    </r>
  </si>
  <si>
    <r>
      <t>Алкален препарат за машинно почистване</t>
    </r>
    <r>
      <rPr>
        <sz val="10"/>
        <rFont val="Times New Roman"/>
        <family val="1"/>
        <charset val="204"/>
      </rPr>
      <t xml:space="preserve"> - течен концентрат; приложим за почистване в миялно - дезинфекционни машини на чувствителни на химични въздействия медицински изделия, анестезиологични материали и инструменти изработени от неръждаема стомана, алуминий и др.; да е щадящ за инструментите и след многократно приложение; да не е пенлив; ефективен срещу приони.
</t>
    </r>
  </si>
  <si>
    <r>
      <t xml:space="preserve">Неутрализиращ препарат след алкално машинно почистване </t>
    </r>
    <r>
      <rPr>
        <sz val="10"/>
        <rFont val="Times New Roman"/>
        <family val="1"/>
        <charset val="204"/>
      </rPr>
      <t>- течен концентрат; съвместим с инструменти от неръждаема стомана и алуминий.- да е приложим за неутрализация след алкално почистване на хирургични инструменти, лабораторна стъклария и изделия от пластмаси;</t>
    </r>
  </si>
  <si>
    <r>
      <t xml:space="preserve">Препарати специално предназначени за  химиодезинфекция </t>
    </r>
    <r>
      <rPr>
        <sz val="10"/>
        <rFont val="Times New Roman"/>
        <family val="1"/>
        <charset val="204"/>
      </rPr>
      <t>на термолабилни медицински изделия, анестезиологични материали и медицински инструменти в миялно - дезинфекционни машини.</t>
    </r>
  </si>
  <si>
    <t xml:space="preserve">Иригационен разтвор от 3000 мл, натриев хлорид 0.9%, в екобег опаковка със  клик система за интра-и постоперативно приложение. Стерилен и апирогенен. </t>
  </si>
  <si>
    <t xml:space="preserve">Иригационен разтвор 500 мл, стерилна вода, в екотейнер с винтова капачка за интра-и постоперативно приложение. Стерилен и апирогенен. </t>
  </si>
  <si>
    <t xml:space="preserve">Иригационен разтвор 1000 мл, стерилна вода, в екотейнер с винтова капачка за интра-и постоперативно приложение. Стерилен и апирогенен. </t>
  </si>
  <si>
    <t>Иригационен разтвор-гел, подсилващ гранулацията за изчистване на биофилм за дълбоки рани 30г, съдържащ полихексанид и бетаин.</t>
  </si>
  <si>
    <t>Хлорхексидин-глюконат – 5% оцветен/ концентрат</t>
  </si>
  <si>
    <t xml:space="preserve"> Хлорхексидин-глюконат – 20%/концентрат</t>
  </si>
  <si>
    <t>Наименование</t>
  </si>
  <si>
    <t>Таблетки за съхранение на стерилни материали</t>
  </si>
  <si>
    <t>бр.</t>
  </si>
  <si>
    <t>Мярка</t>
  </si>
  <si>
    <t>бр</t>
  </si>
  <si>
    <t>литра</t>
  </si>
  <si>
    <t>кг.</t>
  </si>
  <si>
    <t>Брой</t>
  </si>
  <si>
    <t>Готов за употреба разтвор за антимикробно почистване на кожа и лигавици, вкл. Носна MRSA деколонизация, съдържащ полихексанид; опаковка от 0,5л.</t>
  </si>
  <si>
    <t>литри</t>
  </si>
  <si>
    <r>
      <t xml:space="preserve"> </t>
    </r>
    <r>
      <rPr>
        <b/>
        <sz val="10"/>
        <rFont val="Times New Roman"/>
        <family val="1"/>
        <charset val="204"/>
      </rPr>
      <t xml:space="preserve">Дезинфектанти /стериланти/  специално предназначени за химическа стерилизация на ендоскопи, с доказано спороцидно действие; </t>
    </r>
    <r>
      <rPr>
        <sz val="10"/>
        <rFont val="Times New Roman"/>
        <family val="1"/>
        <charset val="204"/>
      </rPr>
      <t>да са на основата на пероцетна киселина; да се постига спороциден ефект за максимално кратко експозиционно време - 15 минути; да не увреждат ендоскопите; да са изпитани и приложими за "химическа стерилизация" на ендоскопска апаратура; цената на 1 л. работен разтвор да бъде калкулирана при концентрацията, осигуряваща  спороцидно действие.</t>
    </r>
  </si>
  <si>
    <t>Водонепропусклив антибактериален спрей за сухи рани.Флакон 250 мл.</t>
  </si>
  <si>
    <t>Пяна за изкъпване на пациенти, съдържа бетаин,пантенол и  полиаминопропил бигуанид .Флакон 200мл.</t>
  </si>
  <si>
    <t>килограми</t>
  </si>
  <si>
    <r>
      <t xml:space="preserve">Бързодействаща пяна </t>
    </r>
    <r>
      <rPr>
        <sz val="10"/>
        <rFont val="Times New Roman"/>
        <family val="1"/>
        <charset val="204"/>
      </rPr>
      <t>/готов разтвор/ за дезинфекция на повърхности чувствителни на алкохол; с бързо действие до 60 сек., без съдържание на хлорхексидин, алкиламини и алдехиди, да са с широк спектър на действие: бактерицидно (вкл. туберкулоцидно), фунгицидно, вирусоцидно действие .Опаковка 0.750 л.</t>
    </r>
  </si>
  <si>
    <r>
      <t xml:space="preserve">Престерилизационен спрей (масло) за </t>
    </r>
    <r>
      <rPr>
        <sz val="10"/>
        <rFont val="Times New Roman"/>
        <family val="1"/>
        <charset val="204"/>
      </rPr>
      <t xml:space="preserve">инструменти, които имат движещи части и възниква триене. </t>
    </r>
  </si>
  <si>
    <r>
      <t xml:space="preserve"> Спрей-масло за смазване, </t>
    </r>
    <r>
      <rPr>
        <sz val="10"/>
        <rFont val="Times New Roman"/>
        <family val="1"/>
        <charset val="204"/>
      </rPr>
      <t xml:space="preserve">специално предназначено за  моторните системи използвани в ортопедия, неврохирургия и др. </t>
    </r>
  </si>
  <si>
    <t xml:space="preserve">Препарат специално предназначен за  дълбоко почистване  на медицински инструменти от неръждаема стомана с корозия. </t>
  </si>
  <si>
    <t xml:space="preserve">Иригационен разтвор от 1000 мл, натриев хлорид 0.9%, в екобег опаковка със  клик система за интра-и постоперативно приложение. Стерилен и апирогенен. </t>
  </si>
  <si>
    <t xml:space="preserve">Разтвор за хронични и инфектирани рани със съдържание на полихексанид и бетаин по 0.1%.Флакон до 0.5 л. </t>
  </si>
  <si>
    <r>
      <t>Крем за защита на кожата на ръцете.</t>
    </r>
    <r>
      <rPr>
        <sz val="10"/>
        <rFont val="Times New Roman"/>
        <family val="1"/>
        <charset val="204"/>
      </rPr>
      <t xml:space="preserve"> Да се предлага в опаковка от 0,500 л., с неутрално рН, бързо да прониква в кожата, да съдържа дермопротектори и овлажнители. Дерматологично тестван за добра кожна поносимост.</t>
    </r>
  </si>
  <si>
    <t>килограм</t>
  </si>
  <si>
    <t>К-во конц. за две години</t>
  </si>
  <si>
    <r>
      <t xml:space="preserve">Дезинфектанти за повърхности на рискови зони. </t>
    </r>
    <r>
      <rPr>
        <sz val="10"/>
        <rFont val="Times New Roman"/>
        <family val="1"/>
        <charset val="204"/>
      </rPr>
      <t>Да са с широк спектър на действие: бактерицидно (вкл. туберкулоцидно), MRSA, фунгицидно, пълно вирусоцидно действие (HBV,HCV, Adeno, Rota, Norovirus). Цената на 1 л. работен разтвор да бъде калкулирана при концентрацията, осигуряващa туберкулоцидно действие. Опаковка до 5 л.</t>
    </r>
  </si>
  <si>
    <r>
      <t xml:space="preserve">Дезинфектанти за повърхности във високорискови звена, с доказано спороцидно действие, с алдехиди (течен концентрат). </t>
    </r>
    <r>
      <rPr>
        <sz val="10"/>
        <rFont val="Times New Roman"/>
        <family val="1"/>
        <charset val="204"/>
      </rPr>
      <t>Да са с широк спектър на действие: бактерицидно (вкл. туберкулоцидно), фунгицидно, вирусоцидно действие и доказано спороцидно действие. Да не съдържат хлор, нипацид (етиленоксидимедрол) и формалдехид. Цената на 1 л. работен разтвор да бъде калкулирана при концентрацията, осигуряваща туберкулоцидно действие. Опаковка от 5 л.</t>
    </r>
  </si>
  <si>
    <r>
      <t>Дезинфектанти за повърхности във високорискови звена с доказано спороцидно действие, без алдехиди</t>
    </r>
    <r>
      <rPr>
        <sz val="10"/>
        <rFont val="Times New Roman"/>
        <family val="1"/>
        <charset val="204"/>
      </rPr>
      <t xml:space="preserve">. Да са с широк спектър на действие: бактерицидно (вкл. туберкулоцидно), фунгицидно, пълно вирусоцидно действие и доказано спороцидно действие. Да не съдържат алдехиди, хлор, нипацид (етиленоксидимедрол). Цената на 1 л. работен разтвор да бъде калкулирана при концентрацията, осигуряваща туберкулоцидно действие. </t>
    </r>
  </si>
  <si>
    <r>
      <t>Препарати на алкохолна основа /</t>
    </r>
    <r>
      <rPr>
        <sz val="10"/>
        <rFont val="Times New Roman"/>
        <family val="1"/>
        <charset val="204"/>
      </rPr>
      <t>комбинация от различни алкохоли/, не съдържащи йод - оцветени с нетоксични оцветители за по-добър контрол на обработваната кожна повърхност.</t>
    </r>
  </si>
  <si>
    <r>
      <t>Дезинфектанти  предназначени за дезинфекция  на повърхности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в болнични заведения-</t>
    </r>
    <r>
      <rPr>
        <sz val="10"/>
        <rFont val="Times New Roman"/>
        <family val="1"/>
        <charset val="204"/>
      </rPr>
      <t xml:space="preserve"> да са с широк спектър на действие; да са ефективни в ниски концентрации и кратки експозиции; да не оказват дразнещо действие, да не са с остра миризма и да нямат алергизиращ потенциал; да са с доказана съвместимост с материалите, от които са направени различните видове повърхности в болницата /синтетични  саморазливни смоли, фаянс, мрамор,/; да не увреждат повърхностите на мед. оборудване;</t>
    </r>
  </si>
  <si>
    <r>
      <t xml:space="preserve">Дезинфектанти /стериланти/  специално предназначени за химическа стерилизация на ендоскопи, с доказано спороцидно действие. </t>
    </r>
    <r>
      <rPr>
        <b/>
        <sz val="10"/>
        <rFont val="Times New Roman"/>
        <family val="1"/>
        <charset val="204"/>
      </rPr>
      <t>Да са изпитани и приложими за "химическа стерилизация" на ендоскопска апаратура.</t>
    </r>
  </si>
  <si>
    <r>
      <t xml:space="preserve">Препарати специално предназначени за миялно - дезинфекционни машини (концентрат за автоматично дозиране съвместими с миялни дезинфекционни машини CISA  </t>
    </r>
    <r>
      <rPr>
        <sz val="10"/>
        <rFont val="Times New Roman"/>
        <family val="1"/>
        <charset val="204"/>
      </rPr>
      <t>- да са изпитани и приложими за  миялно - дезинфекционни машини. Цената  се изчислява за готов разтвор, дозирането е автоматично. Опаковки от 5-7 кг.</t>
    </r>
  </si>
  <si>
    <r>
      <t xml:space="preserve">Препарати за хигиенна и хирургична дезинфекция на ръце. </t>
    </r>
    <r>
      <rPr>
        <sz val="10"/>
        <rFont val="Times New Roman"/>
        <family val="1"/>
        <charset val="204"/>
      </rPr>
      <t>Да са широкоспектърни, да са с кратка експозиция, дерматологично тествани за добра кожна поносимост, да съдържат дермопротектори и овлажнители, да нямат алергизиращ потенциал. Оценка на ефективността  в съответствие с европейските норми EN 1500  и EN 12791.</t>
    </r>
  </si>
  <si>
    <r>
      <t>Дезинфектанти специално предназначени за предоперативна дезинфекция на кожа</t>
    </r>
    <r>
      <rPr>
        <u/>
        <sz val="10"/>
        <rFont val="Times New Roman"/>
        <family val="1"/>
        <charset val="204"/>
      </rPr>
      <t>.</t>
    </r>
    <r>
      <rPr>
        <sz val="10"/>
        <rFont val="Times New Roman"/>
        <family val="1"/>
        <charset val="204"/>
      </rPr>
      <t xml:space="preserve"> Да са широкоспектърни, бързодействащи; с ниска цитотоксичност; с добра кожна поносимост; да са с доказано дълготрайно остатъчно действие.  </t>
    </r>
  </si>
  <si>
    <t>Антисептици и иригационни разтвори специално предназначени за обработка на лигавици и рани .</t>
  </si>
  <si>
    <r>
      <rPr>
        <b/>
        <sz val="10"/>
        <rFont val="Times New Roman"/>
        <family val="1"/>
        <charset val="204"/>
      </rPr>
      <t xml:space="preserve">Дезинфектанти  предназначени само за дезинфекция на медицински инструменти. </t>
    </r>
    <r>
      <rPr>
        <sz val="10"/>
        <rFont val="Times New Roman"/>
        <family val="1"/>
        <charset val="204"/>
      </rPr>
      <t>Да са с широка съвместимост с материалите, от които са изработени  инструментите и  медицинските изделия; да са с корозионни инхибитори; да са с ниска токсичност и добра поносимост; да са ефективни в ниски концентрации и кратки експозиции;Опаковка до 5 л.</t>
    </r>
  </si>
  <si>
    <t>Препарати специално предназначени за почистване и поддържка на мед. инструменти и др. оборудване.</t>
  </si>
  <si>
    <t>МТИ</t>
  </si>
  <si>
    <t>Еколаб</t>
  </si>
  <si>
    <t>няма подадени оферти</t>
  </si>
  <si>
    <t>ХМИ - Пк</t>
  </si>
  <si>
    <t>ХМИ - Цена</t>
  </si>
  <si>
    <t>ХМИ - Пц</t>
  </si>
  <si>
    <t>ХМИ - К</t>
  </si>
  <si>
    <t>МТИ - Пк</t>
  </si>
  <si>
    <t>МТИ - Цена</t>
  </si>
  <si>
    <t>МТИ - Пц</t>
  </si>
  <si>
    <t>МТИ - К</t>
  </si>
  <si>
    <t>Еколаб - Пк</t>
  </si>
  <si>
    <t>Еколаб - Цена</t>
  </si>
  <si>
    <t>Еколаб - Пц</t>
  </si>
  <si>
    <t>Еколаб - К</t>
  </si>
  <si>
    <t>Ббраун - Пк</t>
  </si>
  <si>
    <t>Ббраун - Цена</t>
  </si>
  <si>
    <t>Ббраун - Пц</t>
  </si>
  <si>
    <t>Ббраун - К</t>
  </si>
  <si>
    <t xml:space="preserve">Приложение № 1 </t>
  </si>
  <si>
    <t>Цена мин.</t>
  </si>
  <si>
    <t xml:space="preserve">МТИ </t>
  </si>
  <si>
    <t xml:space="preserve">ХМИ </t>
  </si>
  <si>
    <t xml:space="preserve">Ббраун </t>
  </si>
  <si>
    <t xml:space="preserve">Еколаб </t>
  </si>
  <si>
    <t>Приложение № 2</t>
  </si>
  <si>
    <t>I -во място</t>
  </si>
  <si>
    <t>II -ро място</t>
  </si>
  <si>
    <t>III -то място</t>
  </si>
  <si>
    <t>IV -то място</t>
  </si>
  <si>
    <t>Приложение № 3 и I</t>
  </si>
</sst>
</file>

<file path=xl/styles.xml><?xml version="1.0" encoding="utf-8"?>
<styleSheet xmlns="http://schemas.openxmlformats.org/spreadsheetml/2006/main">
  <numFmts count="1">
    <numFmt numFmtId="164" formatCode="0.0000"/>
  </numFmts>
  <fonts count="12">
    <font>
      <sz val="10"/>
      <name val="Arial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 wrapText="1"/>
    </xf>
    <xf numFmtId="0" fontId="0" fillId="3" borderId="2" xfId="0" applyFill="1" applyBorder="1"/>
    <xf numFmtId="2" fontId="0" fillId="0" borderId="0" xfId="0" applyNumberFormat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0" fillId="0" borderId="1" xfId="0" applyBorder="1"/>
    <xf numFmtId="2" fontId="1" fillId="0" borderId="1" xfId="0" applyNumberFormat="1" applyFont="1" applyBorder="1" applyAlignment="1">
      <alignment horizontal="center" vertical="center" wrapText="1"/>
    </xf>
    <xf numFmtId="0" fontId="0" fillId="0" borderId="3" xfId="0" applyBorder="1"/>
    <xf numFmtId="0" fontId="11" fillId="0" borderId="2" xfId="0" applyFont="1" applyBorder="1" applyAlignment="1">
      <alignment horizontal="center" vertical="center" wrapText="1"/>
    </xf>
    <xf numFmtId="0" fontId="0" fillId="0" borderId="14" xfId="0" applyBorder="1"/>
    <xf numFmtId="2" fontId="1" fillId="0" borderId="15" xfId="0" applyNumberFormat="1" applyFont="1" applyBorder="1" applyAlignment="1">
      <alignment horizontal="center" vertical="center" wrapText="1"/>
    </xf>
    <xf numFmtId="0" fontId="0" fillId="0" borderId="15" xfId="0" applyBorder="1"/>
    <xf numFmtId="0" fontId="0" fillId="0" borderId="7" xfId="0" applyBorder="1"/>
    <xf numFmtId="0" fontId="0" fillId="0" borderId="16" xfId="0" applyBorder="1"/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topLeftCell="A16" workbookViewId="0">
      <selection activeCell="G19" sqref="G19"/>
    </sheetView>
  </sheetViews>
  <sheetFormatPr defaultRowHeight="12.75"/>
  <cols>
    <col min="1" max="1" width="4.42578125" style="74" customWidth="1"/>
    <col min="2" max="2" width="65.5703125" customWidth="1"/>
    <col min="9" max="9" width="9" customWidth="1"/>
  </cols>
  <sheetData>
    <row r="2" spans="1:9" ht="15">
      <c r="A2" s="73"/>
      <c r="B2" s="29" t="s">
        <v>75</v>
      </c>
      <c r="C2" s="27"/>
      <c r="D2" s="27"/>
      <c r="E2" s="27"/>
      <c r="F2" s="42"/>
      <c r="G2" s="42"/>
      <c r="H2" s="42"/>
      <c r="I2" s="54"/>
    </row>
    <row r="3" spans="1:9" ht="13.5" thickBot="1">
      <c r="F3" s="42"/>
      <c r="G3" s="42"/>
      <c r="H3" s="42"/>
      <c r="I3" s="54"/>
    </row>
    <row r="4" spans="1:9" ht="57.75" thickBot="1">
      <c r="A4" s="75"/>
      <c r="B4" s="13" t="s">
        <v>21</v>
      </c>
      <c r="C4" s="13" t="s">
        <v>24</v>
      </c>
      <c r="D4" s="14" t="s">
        <v>43</v>
      </c>
      <c r="E4" s="14" t="s">
        <v>76</v>
      </c>
      <c r="F4" s="43" t="s">
        <v>60</v>
      </c>
      <c r="G4" s="43" t="s">
        <v>64</v>
      </c>
      <c r="H4" s="43" t="s">
        <v>68</v>
      </c>
      <c r="I4" s="43" t="s">
        <v>72</v>
      </c>
    </row>
    <row r="5" spans="1:9" ht="89.25">
      <c r="A5" s="76">
        <v>1</v>
      </c>
      <c r="B5" s="11" t="s">
        <v>48</v>
      </c>
      <c r="C5" s="18"/>
      <c r="D5" s="19"/>
      <c r="E5" s="19"/>
      <c r="F5" s="44"/>
      <c r="G5" s="44"/>
      <c r="H5" s="50"/>
      <c r="I5" s="55"/>
    </row>
    <row r="6" spans="1:9" ht="63.75">
      <c r="A6" s="77">
        <v>1</v>
      </c>
      <c r="B6" s="3" t="s">
        <v>3</v>
      </c>
      <c r="C6" s="20" t="s">
        <v>26</v>
      </c>
      <c r="D6" s="21">
        <v>400</v>
      </c>
      <c r="E6" s="72">
        <v>1.38E-2</v>
      </c>
      <c r="F6" s="72">
        <v>1.38E-2</v>
      </c>
      <c r="G6" s="47">
        <v>1.7500000000000002E-2</v>
      </c>
      <c r="H6" s="51">
        <v>2.0799999999999999E-2</v>
      </c>
      <c r="I6" s="56">
        <v>2.9000000000000001E-2</v>
      </c>
    </row>
    <row r="7" spans="1:9" ht="63.75">
      <c r="A7" s="77">
        <v>2</v>
      </c>
      <c r="B7" s="3" t="s">
        <v>44</v>
      </c>
      <c r="C7" s="20" t="s">
        <v>26</v>
      </c>
      <c r="D7" s="21">
        <v>5000</v>
      </c>
      <c r="E7" s="56">
        <v>2.9000000000000001E-2</v>
      </c>
      <c r="F7" s="45"/>
      <c r="G7" s="47">
        <v>0.17249999999999999</v>
      </c>
      <c r="H7" s="51">
        <v>0.21</v>
      </c>
      <c r="I7" s="56">
        <v>2.9000000000000001E-2</v>
      </c>
    </row>
    <row r="8" spans="1:9" ht="89.25">
      <c r="A8" s="77">
        <v>3</v>
      </c>
      <c r="B8" s="2" t="s">
        <v>45</v>
      </c>
      <c r="C8" s="20" t="s">
        <v>26</v>
      </c>
      <c r="D8" s="21">
        <v>2000</v>
      </c>
      <c r="E8" s="56">
        <v>0.104</v>
      </c>
      <c r="F8" s="45"/>
      <c r="G8" s="46"/>
      <c r="H8" s="51">
        <v>0.21</v>
      </c>
      <c r="I8" s="56">
        <v>0.104</v>
      </c>
    </row>
    <row r="9" spans="1:9" ht="76.5">
      <c r="A9" s="77">
        <v>4</v>
      </c>
      <c r="B9" s="1" t="s">
        <v>46</v>
      </c>
      <c r="C9" s="20" t="s">
        <v>26</v>
      </c>
      <c r="D9" s="21">
        <v>1000</v>
      </c>
      <c r="E9" s="47">
        <v>0.13</v>
      </c>
      <c r="F9" s="46"/>
      <c r="G9" s="47">
        <v>0.13</v>
      </c>
      <c r="H9" s="52"/>
      <c r="I9" s="57"/>
    </row>
    <row r="10" spans="1:9" ht="89.25">
      <c r="A10" s="77">
        <v>5</v>
      </c>
      <c r="B10" s="2" t="s">
        <v>7</v>
      </c>
      <c r="C10" s="20" t="s">
        <v>26</v>
      </c>
      <c r="D10" s="21">
        <v>3500</v>
      </c>
      <c r="E10" s="47">
        <v>5.5</v>
      </c>
      <c r="F10" s="46"/>
      <c r="G10" s="47">
        <v>5.5</v>
      </c>
      <c r="H10" s="51">
        <v>7</v>
      </c>
      <c r="I10" s="56">
        <v>9</v>
      </c>
    </row>
    <row r="11" spans="1:9" ht="63.75">
      <c r="A11" s="77">
        <v>6</v>
      </c>
      <c r="B11" s="2" t="s">
        <v>35</v>
      </c>
      <c r="C11" s="20" t="s">
        <v>26</v>
      </c>
      <c r="D11" s="21">
        <v>200</v>
      </c>
      <c r="E11" s="47">
        <v>14.5</v>
      </c>
      <c r="F11" s="46"/>
      <c r="G11" s="47">
        <v>14.5</v>
      </c>
      <c r="H11" s="52"/>
      <c r="I11" s="56">
        <v>19</v>
      </c>
    </row>
    <row r="12" spans="1:9" ht="51">
      <c r="A12" s="77">
        <v>7</v>
      </c>
      <c r="B12" s="2" t="s">
        <v>4</v>
      </c>
      <c r="C12" s="20" t="s">
        <v>27</v>
      </c>
      <c r="D12" s="21">
        <v>400</v>
      </c>
      <c r="E12" s="47">
        <v>3.3999999999999998E-3</v>
      </c>
      <c r="F12" s="47">
        <v>3.3999999999999998E-3</v>
      </c>
      <c r="G12" s="47">
        <v>4.7999999999999996E-3</v>
      </c>
      <c r="H12" s="51">
        <v>4.3E-3</v>
      </c>
      <c r="I12" s="57"/>
    </row>
    <row r="13" spans="1:9" ht="63.75">
      <c r="A13" s="78">
        <v>2</v>
      </c>
      <c r="B13" s="30" t="s">
        <v>54</v>
      </c>
      <c r="C13" s="22"/>
      <c r="D13" s="21"/>
      <c r="E13" s="21"/>
      <c r="F13" s="46"/>
      <c r="G13" s="46"/>
      <c r="H13" s="52"/>
      <c r="I13" s="57"/>
    </row>
    <row r="14" spans="1:9" ht="102">
      <c r="A14" s="77">
        <v>1</v>
      </c>
      <c r="B14" s="4" t="s">
        <v>0</v>
      </c>
      <c r="C14" s="22" t="s">
        <v>27</v>
      </c>
      <c r="D14" s="21">
        <v>50</v>
      </c>
      <c r="E14" s="47">
        <v>0.23599999999999999</v>
      </c>
      <c r="F14" s="46"/>
      <c r="G14" s="47">
        <v>0.23599999999999999</v>
      </c>
      <c r="H14" s="52"/>
      <c r="I14" s="57"/>
    </row>
    <row r="15" spans="1:9" ht="102">
      <c r="A15" s="77">
        <v>2</v>
      </c>
      <c r="B15" s="1" t="s">
        <v>2</v>
      </c>
      <c r="C15" s="22" t="s">
        <v>26</v>
      </c>
      <c r="D15" s="21">
        <v>1000</v>
      </c>
      <c r="E15" s="47">
        <v>8.8999999999999996E-2</v>
      </c>
      <c r="F15" s="46"/>
      <c r="G15" s="47">
        <v>8.8999999999999996E-2</v>
      </c>
      <c r="H15" s="52"/>
      <c r="I15" s="57"/>
    </row>
    <row r="16" spans="1:9" ht="38.25">
      <c r="A16" s="78">
        <v>3</v>
      </c>
      <c r="B16" s="10" t="s">
        <v>49</v>
      </c>
      <c r="C16" s="22"/>
      <c r="D16" s="21"/>
      <c r="E16" s="21"/>
      <c r="F16" s="46"/>
      <c r="G16" s="46"/>
      <c r="H16" s="52"/>
      <c r="I16" s="57"/>
    </row>
    <row r="17" spans="1:9" ht="89.25">
      <c r="A17" s="77">
        <v>1</v>
      </c>
      <c r="B17" s="5" t="s">
        <v>31</v>
      </c>
      <c r="C17" s="22" t="s">
        <v>27</v>
      </c>
      <c r="D17" s="21">
        <v>50</v>
      </c>
      <c r="E17" s="47">
        <v>0.08</v>
      </c>
      <c r="F17" s="47">
        <v>0.08</v>
      </c>
      <c r="G17" s="47">
        <v>0.42</v>
      </c>
      <c r="H17" s="51">
        <v>0.3</v>
      </c>
      <c r="I17" s="57"/>
    </row>
    <row r="18" spans="1:9" ht="89.25">
      <c r="A18" s="77">
        <v>2</v>
      </c>
      <c r="B18" s="5" t="s">
        <v>8</v>
      </c>
      <c r="C18" s="22" t="s">
        <v>26</v>
      </c>
      <c r="D18" s="21">
        <v>1500</v>
      </c>
      <c r="E18" s="47">
        <v>4.8</v>
      </c>
      <c r="F18" s="47">
        <v>4.8</v>
      </c>
      <c r="G18" s="47">
        <v>5.5</v>
      </c>
      <c r="H18" s="52"/>
      <c r="I18" s="57"/>
    </row>
    <row r="19" spans="1:9" ht="63.75">
      <c r="A19" s="78">
        <v>4</v>
      </c>
      <c r="B19" s="10" t="s">
        <v>50</v>
      </c>
      <c r="C19" s="22"/>
      <c r="D19" s="21"/>
      <c r="E19" s="21"/>
      <c r="F19" s="46"/>
      <c r="G19" s="46"/>
      <c r="H19" s="52"/>
      <c r="I19" s="57"/>
    </row>
    <row r="20" spans="1:9" ht="89.25">
      <c r="A20" s="77">
        <v>1</v>
      </c>
      <c r="B20" s="2" t="s">
        <v>12</v>
      </c>
      <c r="C20" s="20" t="s">
        <v>34</v>
      </c>
      <c r="D20" s="21">
        <v>800</v>
      </c>
      <c r="E20" s="95"/>
      <c r="F20" s="45"/>
      <c r="G20" s="95"/>
      <c r="H20" s="71"/>
      <c r="I20" s="57"/>
    </row>
    <row r="21" spans="1:9" ht="51">
      <c r="A21" s="77">
        <v>2</v>
      </c>
      <c r="B21" s="2" t="s">
        <v>13</v>
      </c>
      <c r="C21" s="20" t="s">
        <v>34</v>
      </c>
      <c r="D21" s="21">
        <v>400</v>
      </c>
      <c r="E21" s="95"/>
      <c r="F21" s="45"/>
      <c r="G21" s="95"/>
      <c r="H21" s="71"/>
      <c r="I21" s="57"/>
    </row>
    <row r="22" spans="1:9" ht="38.25">
      <c r="A22" s="77">
        <v>3</v>
      </c>
      <c r="B22" s="3" t="s">
        <v>14</v>
      </c>
      <c r="C22" s="20" t="s">
        <v>34</v>
      </c>
      <c r="D22" s="21">
        <v>20</v>
      </c>
      <c r="E22" s="95"/>
      <c r="F22" s="45"/>
      <c r="G22" s="95"/>
      <c r="H22" s="71"/>
      <c r="I22" s="57"/>
    </row>
    <row r="23" spans="1:9" ht="25.5">
      <c r="A23" s="78">
        <v>5</v>
      </c>
      <c r="B23" s="30" t="s">
        <v>55</v>
      </c>
      <c r="C23" s="22"/>
      <c r="D23" s="21"/>
      <c r="E23" s="21"/>
      <c r="F23" s="46"/>
      <c r="G23" s="46"/>
      <c r="H23" s="52"/>
      <c r="I23" s="57"/>
    </row>
    <row r="24" spans="1:9" ht="114.75">
      <c r="A24" s="77">
        <v>1</v>
      </c>
      <c r="B24" s="3" t="s">
        <v>1</v>
      </c>
      <c r="C24" s="23" t="s">
        <v>26</v>
      </c>
      <c r="D24" s="21">
        <v>600</v>
      </c>
      <c r="E24" s="47">
        <v>5.3999999999999999E-2</v>
      </c>
      <c r="F24" s="47">
        <v>5.3999999999999999E-2</v>
      </c>
      <c r="G24" s="47">
        <v>0.125</v>
      </c>
      <c r="H24" s="52"/>
      <c r="I24" s="57"/>
    </row>
    <row r="25" spans="1:9">
      <c r="A25" s="77">
        <v>2</v>
      </c>
      <c r="B25" s="6" t="s">
        <v>22</v>
      </c>
      <c r="C25" s="20" t="s">
        <v>23</v>
      </c>
      <c r="D25" s="21">
        <v>2000</v>
      </c>
      <c r="E25" s="47">
        <v>3.5</v>
      </c>
      <c r="F25" s="47">
        <v>3.5</v>
      </c>
      <c r="G25" s="46"/>
      <c r="H25" s="52"/>
      <c r="I25" s="57"/>
    </row>
    <row r="26" spans="1:9" ht="25.5">
      <c r="A26" s="77">
        <v>3</v>
      </c>
      <c r="B26" s="3" t="s">
        <v>36</v>
      </c>
      <c r="C26" s="22" t="s">
        <v>28</v>
      </c>
      <c r="D26" s="21">
        <v>12</v>
      </c>
      <c r="E26" s="47">
        <v>40</v>
      </c>
      <c r="F26" s="46"/>
      <c r="G26" s="47">
        <v>40</v>
      </c>
      <c r="H26" s="52"/>
      <c r="I26" s="57"/>
    </row>
    <row r="27" spans="1:9" ht="25.5">
      <c r="A27" s="77">
        <v>4</v>
      </c>
      <c r="B27" s="2" t="s">
        <v>37</v>
      </c>
      <c r="C27" s="20" t="s">
        <v>28</v>
      </c>
      <c r="D27" s="21">
        <v>12</v>
      </c>
      <c r="E27" s="47">
        <v>40</v>
      </c>
      <c r="F27" s="46"/>
      <c r="G27" s="47">
        <v>40</v>
      </c>
      <c r="H27" s="52"/>
      <c r="I27" s="57"/>
    </row>
    <row r="28" spans="1:9" ht="25.5">
      <c r="A28" s="77">
        <v>5</v>
      </c>
      <c r="B28" s="2" t="s">
        <v>38</v>
      </c>
      <c r="C28" s="22" t="s">
        <v>26</v>
      </c>
      <c r="D28" s="21">
        <v>16</v>
      </c>
      <c r="E28" s="47">
        <v>1.85</v>
      </c>
      <c r="F28" s="46"/>
      <c r="G28" s="47">
        <v>1.85</v>
      </c>
      <c r="H28" s="52"/>
      <c r="I28" s="57"/>
    </row>
    <row r="29" spans="1:9" ht="63.75">
      <c r="A29" s="78">
        <v>6</v>
      </c>
      <c r="B29" s="10" t="s">
        <v>51</v>
      </c>
      <c r="C29" s="20"/>
      <c r="D29" s="21"/>
      <c r="E29" s="21"/>
      <c r="F29" s="46"/>
      <c r="G29" s="46"/>
      <c r="H29" s="52"/>
      <c r="I29" s="57"/>
    </row>
    <row r="30" spans="1:9" ht="76.5">
      <c r="A30" s="77">
        <v>1</v>
      </c>
      <c r="B30" s="2" t="s">
        <v>5</v>
      </c>
      <c r="C30" s="20" t="s">
        <v>26</v>
      </c>
      <c r="D30" s="21">
        <v>6000</v>
      </c>
      <c r="E30" s="47">
        <v>4.7</v>
      </c>
      <c r="F30" s="47">
        <v>4.7</v>
      </c>
      <c r="G30" s="47">
        <v>13.9</v>
      </c>
      <c r="H30" s="51">
        <v>6.2</v>
      </c>
      <c r="I30" s="56">
        <v>6.45</v>
      </c>
    </row>
    <row r="31" spans="1:9" ht="63.75">
      <c r="A31" s="77">
        <v>2</v>
      </c>
      <c r="B31" s="2" t="s">
        <v>6</v>
      </c>
      <c r="C31" s="20" t="s">
        <v>26</v>
      </c>
      <c r="D31" s="21">
        <v>2000</v>
      </c>
      <c r="E31" s="47">
        <v>6.5</v>
      </c>
      <c r="F31" s="47">
        <v>6.5</v>
      </c>
      <c r="G31" s="47">
        <v>7</v>
      </c>
      <c r="H31" s="51">
        <v>10</v>
      </c>
      <c r="I31" s="56">
        <v>9.5</v>
      </c>
    </row>
    <row r="32" spans="1:9" ht="63.75">
      <c r="A32" s="77">
        <v>3</v>
      </c>
      <c r="B32" s="2" t="s">
        <v>9</v>
      </c>
      <c r="C32" s="20" t="s">
        <v>26</v>
      </c>
      <c r="D32" s="21">
        <v>2000</v>
      </c>
      <c r="E32" s="56">
        <v>4.3</v>
      </c>
      <c r="F32" s="46"/>
      <c r="G32" s="47">
        <v>6.8</v>
      </c>
      <c r="H32" s="52"/>
      <c r="I32" s="56">
        <v>4.3</v>
      </c>
    </row>
    <row r="33" spans="1:9" ht="38.25">
      <c r="A33" s="77">
        <v>4</v>
      </c>
      <c r="B33" s="3" t="s">
        <v>41</v>
      </c>
      <c r="C33" s="20" t="s">
        <v>26</v>
      </c>
      <c r="D33" s="21">
        <v>1200</v>
      </c>
      <c r="E33" s="47">
        <v>7.5</v>
      </c>
      <c r="F33" s="47">
        <v>12.5</v>
      </c>
      <c r="G33" s="49">
        <v>36</v>
      </c>
      <c r="H33" s="47">
        <v>7.5</v>
      </c>
      <c r="I33" s="56">
        <v>14.4</v>
      </c>
    </row>
    <row r="34" spans="1:9" ht="38.25">
      <c r="A34" s="78">
        <v>7</v>
      </c>
      <c r="B34" s="10" t="s">
        <v>52</v>
      </c>
      <c r="C34" s="20"/>
      <c r="D34" s="21"/>
      <c r="E34" s="21"/>
      <c r="F34" s="46"/>
      <c r="G34" s="46"/>
      <c r="H34" s="52"/>
      <c r="I34" s="57"/>
    </row>
    <row r="35" spans="1:9" ht="38.25">
      <c r="A35" s="77">
        <v>1</v>
      </c>
      <c r="B35" s="2" t="s">
        <v>10</v>
      </c>
      <c r="C35" s="20" t="s">
        <v>26</v>
      </c>
      <c r="D35" s="21">
        <v>100</v>
      </c>
      <c r="E35" s="56">
        <v>22.11</v>
      </c>
      <c r="F35" s="46"/>
      <c r="G35" s="46"/>
      <c r="H35" s="52"/>
      <c r="I35" s="56">
        <v>22.11</v>
      </c>
    </row>
    <row r="36" spans="1:9" ht="38.25">
      <c r="A36" s="77">
        <v>2</v>
      </c>
      <c r="B36" s="2" t="s">
        <v>47</v>
      </c>
      <c r="C36" s="20" t="s">
        <v>26</v>
      </c>
      <c r="D36" s="21">
        <v>100</v>
      </c>
      <c r="E36" s="47">
        <v>5.2</v>
      </c>
      <c r="F36" s="47">
        <v>5.2</v>
      </c>
      <c r="G36" s="46"/>
      <c r="H36" s="51">
        <v>8.17</v>
      </c>
      <c r="I36" s="56">
        <v>8.4499999999999993</v>
      </c>
    </row>
    <row r="37" spans="1:9" ht="25.5">
      <c r="A37" s="77">
        <v>3</v>
      </c>
      <c r="B37" s="6" t="s">
        <v>11</v>
      </c>
      <c r="C37" s="20" t="s">
        <v>26</v>
      </c>
      <c r="D37" s="21">
        <v>200</v>
      </c>
      <c r="E37" s="47">
        <v>5.2</v>
      </c>
      <c r="F37" s="47">
        <v>5.2</v>
      </c>
      <c r="G37" s="46"/>
      <c r="H37" s="52"/>
      <c r="I37" s="56">
        <v>8.35</v>
      </c>
    </row>
    <row r="38" spans="1:9" ht="25.5">
      <c r="A38" s="78">
        <v>8</v>
      </c>
      <c r="B38" s="9" t="s">
        <v>53</v>
      </c>
      <c r="C38" s="22"/>
      <c r="D38" s="21"/>
      <c r="E38" s="21"/>
      <c r="F38" s="46"/>
      <c r="G38" s="46"/>
      <c r="H38" s="52"/>
      <c r="I38" s="57"/>
    </row>
    <row r="39" spans="1:9" ht="25.5">
      <c r="A39" s="77">
        <v>1</v>
      </c>
      <c r="B39" s="32" t="s">
        <v>39</v>
      </c>
      <c r="C39" s="22" t="s">
        <v>28</v>
      </c>
      <c r="D39" s="21">
        <v>2000</v>
      </c>
      <c r="E39" s="21"/>
      <c r="F39" s="46"/>
      <c r="G39" s="46"/>
      <c r="H39" s="52"/>
      <c r="I39" s="57"/>
    </row>
    <row r="40" spans="1:9" ht="25.5">
      <c r="A40" s="77">
        <v>2</v>
      </c>
      <c r="B40" s="7" t="s">
        <v>15</v>
      </c>
      <c r="C40" s="22" t="s">
        <v>28</v>
      </c>
      <c r="D40" s="21">
        <v>1000</v>
      </c>
      <c r="E40" s="56">
        <v>4.5999999999999996</v>
      </c>
      <c r="F40" s="46"/>
      <c r="G40" s="46"/>
      <c r="H40" s="52"/>
      <c r="I40" s="56">
        <v>4.5999999999999996</v>
      </c>
    </row>
    <row r="41" spans="1:9" ht="25.5">
      <c r="A41" s="77">
        <v>3</v>
      </c>
      <c r="B41" s="7" t="s">
        <v>16</v>
      </c>
      <c r="C41" s="22" t="s">
        <v>28</v>
      </c>
      <c r="D41" s="21">
        <v>8000</v>
      </c>
      <c r="E41" s="56">
        <v>3.76</v>
      </c>
      <c r="F41" s="46"/>
      <c r="G41" s="46"/>
      <c r="H41" s="52"/>
      <c r="I41" s="56">
        <v>3.76</v>
      </c>
    </row>
    <row r="42" spans="1:9" ht="25.5">
      <c r="A42" s="77">
        <v>4</v>
      </c>
      <c r="B42" s="7" t="s">
        <v>17</v>
      </c>
      <c r="C42" s="22" t="s">
        <v>28</v>
      </c>
      <c r="D42" s="21">
        <v>2000</v>
      </c>
      <c r="E42" s="56">
        <v>2.69</v>
      </c>
      <c r="F42" s="46"/>
      <c r="G42" s="46"/>
      <c r="H42" s="52"/>
      <c r="I42" s="56">
        <v>2.69</v>
      </c>
    </row>
    <row r="43" spans="1:9">
      <c r="A43" s="77">
        <v>5</v>
      </c>
      <c r="B43" s="33" t="s">
        <v>32</v>
      </c>
      <c r="C43" s="20" t="s">
        <v>25</v>
      </c>
      <c r="D43" s="21">
        <v>20</v>
      </c>
      <c r="E43" s="21"/>
      <c r="F43" s="46"/>
      <c r="G43" s="46"/>
      <c r="H43" s="52"/>
      <c r="I43" s="57"/>
    </row>
    <row r="44" spans="1:9" ht="25.5">
      <c r="A44" s="77">
        <v>6</v>
      </c>
      <c r="B44" s="8" t="s">
        <v>33</v>
      </c>
      <c r="C44" s="20" t="s">
        <v>25</v>
      </c>
      <c r="D44" s="21">
        <v>40</v>
      </c>
      <c r="E44" s="56">
        <v>15.65</v>
      </c>
      <c r="F44" s="46"/>
      <c r="G44" s="46"/>
      <c r="H44" s="52"/>
      <c r="I44" s="56">
        <v>15.65</v>
      </c>
    </row>
    <row r="45" spans="1:9" ht="25.5">
      <c r="A45" s="77">
        <v>7</v>
      </c>
      <c r="B45" s="8" t="s">
        <v>40</v>
      </c>
      <c r="C45" s="20" t="s">
        <v>30</v>
      </c>
      <c r="D45" s="21">
        <v>200</v>
      </c>
      <c r="E45" s="56">
        <v>25.5</v>
      </c>
      <c r="F45" s="46"/>
      <c r="G45" s="46"/>
      <c r="H45" s="52"/>
      <c r="I45" s="56">
        <v>25.5</v>
      </c>
    </row>
    <row r="46" spans="1:9" ht="25.5">
      <c r="A46" s="77">
        <v>8</v>
      </c>
      <c r="B46" s="8" t="s">
        <v>29</v>
      </c>
      <c r="C46" s="20" t="s">
        <v>30</v>
      </c>
      <c r="D46" s="21">
        <v>100</v>
      </c>
      <c r="E46" s="56">
        <v>26.8</v>
      </c>
      <c r="F46" s="46"/>
      <c r="G46" s="46"/>
      <c r="H46" s="52"/>
      <c r="I46" s="56">
        <v>26.8</v>
      </c>
    </row>
    <row r="47" spans="1:9" ht="25.5">
      <c r="A47" s="77">
        <v>9</v>
      </c>
      <c r="B47" s="8" t="s">
        <v>18</v>
      </c>
      <c r="C47" s="20" t="s">
        <v>23</v>
      </c>
      <c r="D47" s="21">
        <v>150</v>
      </c>
      <c r="E47" s="56">
        <v>28.8</v>
      </c>
      <c r="F47" s="46"/>
      <c r="G47" s="46"/>
      <c r="H47" s="52"/>
      <c r="I47" s="56">
        <v>28.8</v>
      </c>
    </row>
    <row r="48" spans="1:9">
      <c r="A48" s="77">
        <v>10</v>
      </c>
      <c r="B48" s="34" t="s">
        <v>19</v>
      </c>
      <c r="C48" s="24" t="s">
        <v>42</v>
      </c>
      <c r="D48" s="21">
        <v>120</v>
      </c>
      <c r="E48" s="21"/>
      <c r="F48" s="46"/>
      <c r="G48" s="46"/>
      <c r="H48" s="52"/>
      <c r="I48" s="57"/>
    </row>
    <row r="49" spans="1:9" ht="13.5" thickBot="1">
      <c r="A49" s="79">
        <v>11</v>
      </c>
      <c r="B49" s="36" t="s">
        <v>20</v>
      </c>
      <c r="C49" s="25" t="s">
        <v>42</v>
      </c>
      <c r="D49" s="26">
        <v>60</v>
      </c>
      <c r="E49" s="26"/>
      <c r="F49" s="48"/>
      <c r="G49" s="48"/>
      <c r="H49" s="53"/>
      <c r="I49" s="57"/>
    </row>
  </sheetData>
  <pageMargins left="0.3" right="0.25" top="0.39" bottom="0.32" header="0.31496062992125984" footer="0.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51"/>
  <sheetViews>
    <sheetView topLeftCell="A19" zoomScaleNormal="100" workbookViewId="0">
      <selection activeCell="G7" sqref="G7"/>
    </sheetView>
  </sheetViews>
  <sheetFormatPr defaultRowHeight="12.75"/>
  <cols>
    <col min="1" max="1" width="3.42578125" customWidth="1"/>
    <col min="2" max="2" width="60.7109375" customWidth="1"/>
    <col min="3" max="3" width="7.85546875" customWidth="1"/>
    <col min="4" max="4" width="8" customWidth="1"/>
    <col min="5" max="5" width="8.140625" customWidth="1"/>
    <col min="6" max="6" width="7.42578125" style="38" customWidth="1"/>
    <col min="7" max="7" width="7.42578125" style="42" customWidth="1"/>
    <col min="8" max="9" width="6.85546875" style="38" customWidth="1"/>
    <col min="10" max="10" width="6.42578125" style="38" customWidth="1"/>
    <col min="11" max="11" width="7.7109375" style="42" customWidth="1"/>
    <col min="12" max="13" width="6.42578125" style="38" customWidth="1"/>
    <col min="14" max="14" width="7" style="38" customWidth="1"/>
    <col min="15" max="15" width="8" style="42" customWidth="1"/>
    <col min="16" max="18" width="7" style="38" customWidth="1"/>
    <col min="19" max="19" width="7.5703125" style="54" customWidth="1"/>
    <col min="20" max="21" width="7.5703125" style="66" customWidth="1"/>
  </cols>
  <sheetData>
    <row r="2" spans="1:21" ht="15">
      <c r="A2" s="28"/>
      <c r="B2" s="29" t="s">
        <v>81</v>
      </c>
      <c r="C2" s="27"/>
      <c r="D2" s="27"/>
      <c r="E2" s="27"/>
    </row>
    <row r="3" spans="1:21" ht="13.5" thickBot="1"/>
    <row r="4" spans="1:21" ht="78.75" customHeight="1" thickBot="1">
      <c r="A4" s="12"/>
      <c r="B4" s="13" t="s">
        <v>21</v>
      </c>
      <c r="C4" s="13" t="s">
        <v>24</v>
      </c>
      <c r="D4" s="14" t="s">
        <v>43</v>
      </c>
      <c r="E4" s="14" t="s">
        <v>76</v>
      </c>
      <c r="F4" s="39" t="s">
        <v>59</v>
      </c>
      <c r="G4" s="43" t="s">
        <v>60</v>
      </c>
      <c r="H4" s="39" t="s">
        <v>61</v>
      </c>
      <c r="I4" s="39" t="s">
        <v>62</v>
      </c>
      <c r="J4" s="39" t="s">
        <v>63</v>
      </c>
      <c r="K4" s="43" t="s">
        <v>64</v>
      </c>
      <c r="L4" s="39" t="s">
        <v>65</v>
      </c>
      <c r="M4" s="39" t="s">
        <v>66</v>
      </c>
      <c r="N4" s="39" t="s">
        <v>67</v>
      </c>
      <c r="O4" s="43" t="s">
        <v>68</v>
      </c>
      <c r="P4" s="39" t="s">
        <v>69</v>
      </c>
      <c r="Q4" s="39" t="s">
        <v>70</v>
      </c>
      <c r="R4" s="39" t="s">
        <v>71</v>
      </c>
      <c r="S4" s="43" t="s">
        <v>72</v>
      </c>
      <c r="T4" s="39" t="s">
        <v>73</v>
      </c>
      <c r="U4" s="39" t="s">
        <v>74</v>
      </c>
    </row>
    <row r="5" spans="1:21" ht="100.5" customHeight="1">
      <c r="A5" s="15">
        <v>1</v>
      </c>
      <c r="B5" s="11" t="s">
        <v>48</v>
      </c>
      <c r="C5" s="18"/>
      <c r="D5" s="19"/>
      <c r="E5" s="19"/>
      <c r="F5" s="58"/>
      <c r="G5" s="44"/>
      <c r="H5" s="58"/>
      <c r="I5" s="58"/>
      <c r="J5" s="58"/>
      <c r="K5" s="44"/>
      <c r="L5" s="58"/>
      <c r="M5" s="58"/>
      <c r="N5" s="58"/>
      <c r="O5" s="50"/>
      <c r="P5" s="63"/>
      <c r="Q5" s="63"/>
      <c r="R5" s="58"/>
      <c r="S5" s="55"/>
      <c r="T5" s="67"/>
      <c r="U5" s="67"/>
    </row>
    <row r="6" spans="1:21" ht="63.75" customHeight="1">
      <c r="A6" s="16">
        <v>1</v>
      </c>
      <c r="B6" s="3" t="s">
        <v>3</v>
      </c>
      <c r="C6" s="20" t="s">
        <v>26</v>
      </c>
      <c r="D6" s="21">
        <v>400</v>
      </c>
      <c r="E6" s="72">
        <v>1.38E-2</v>
      </c>
      <c r="F6" s="59">
        <v>20</v>
      </c>
      <c r="G6" s="72">
        <v>1.38E-2</v>
      </c>
      <c r="H6" s="59">
        <f>E6/G6*60</f>
        <v>60</v>
      </c>
      <c r="I6" s="59">
        <f>F6+H6</f>
        <v>80</v>
      </c>
      <c r="J6" s="61">
        <v>40</v>
      </c>
      <c r="K6" s="47">
        <v>1.7500000000000002E-2</v>
      </c>
      <c r="L6" s="61">
        <f>E6/K6*60</f>
        <v>47.31428571428571</v>
      </c>
      <c r="M6" s="61">
        <f>J6+L6</f>
        <v>87.314285714285717</v>
      </c>
      <c r="N6" s="61">
        <v>40</v>
      </c>
      <c r="O6" s="51">
        <v>2.0799999999999999E-2</v>
      </c>
      <c r="P6" s="64">
        <f>E6/O6*60</f>
        <v>39.807692307692307</v>
      </c>
      <c r="Q6" s="64">
        <f>N6+P6</f>
        <v>79.807692307692307</v>
      </c>
      <c r="R6" s="61">
        <v>30</v>
      </c>
      <c r="S6" s="56">
        <v>2.9000000000000001E-2</v>
      </c>
      <c r="T6" s="68">
        <f>E6/S6*60</f>
        <v>28.551724137931032</v>
      </c>
      <c r="U6" s="68">
        <f>R6+T6</f>
        <v>58.551724137931032</v>
      </c>
    </row>
    <row r="7" spans="1:21" ht="66.75" customHeight="1">
      <c r="A7" s="16">
        <v>2</v>
      </c>
      <c r="B7" s="3" t="s">
        <v>44</v>
      </c>
      <c r="C7" s="20" t="s">
        <v>26</v>
      </c>
      <c r="D7" s="21">
        <v>5000</v>
      </c>
      <c r="E7" s="56">
        <v>2.9000000000000001E-2</v>
      </c>
      <c r="F7" s="60"/>
      <c r="G7" s="45"/>
      <c r="H7" s="60"/>
      <c r="I7" s="60"/>
      <c r="J7" s="61">
        <v>40</v>
      </c>
      <c r="K7" s="47">
        <v>0.17249999999999999</v>
      </c>
      <c r="L7" s="61">
        <f>E7/K7*60</f>
        <v>10.086956521739131</v>
      </c>
      <c r="M7" s="61">
        <f t="shared" ref="M7:M33" si="0">J7+L7</f>
        <v>50.086956521739133</v>
      </c>
      <c r="N7" s="61">
        <v>30</v>
      </c>
      <c r="O7" s="51">
        <v>0.21</v>
      </c>
      <c r="P7" s="64">
        <f>E7/O7*60</f>
        <v>8.2857142857142865</v>
      </c>
      <c r="Q7" s="64">
        <f t="shared" ref="Q7:Q36" si="1">N7+P7</f>
        <v>38.285714285714285</v>
      </c>
      <c r="R7" s="61">
        <v>30</v>
      </c>
      <c r="S7" s="56">
        <v>2.9000000000000001E-2</v>
      </c>
      <c r="T7" s="68">
        <f>E7/S7*60</f>
        <v>60</v>
      </c>
      <c r="U7" s="68">
        <f t="shared" ref="U7:U47" si="2">R7+T7</f>
        <v>90</v>
      </c>
    </row>
    <row r="8" spans="1:21" ht="90.75" customHeight="1">
      <c r="A8" s="16">
        <v>3</v>
      </c>
      <c r="B8" s="2" t="s">
        <v>45</v>
      </c>
      <c r="C8" s="20" t="s">
        <v>26</v>
      </c>
      <c r="D8" s="21">
        <v>2000</v>
      </c>
      <c r="E8" s="56">
        <v>0.104</v>
      </c>
      <c r="F8" s="60"/>
      <c r="G8" s="45"/>
      <c r="H8" s="60"/>
      <c r="I8" s="60"/>
      <c r="J8" s="40"/>
      <c r="K8" s="46"/>
      <c r="L8" s="65"/>
      <c r="M8" s="65"/>
      <c r="N8" s="61">
        <v>40</v>
      </c>
      <c r="O8" s="51">
        <v>0.21</v>
      </c>
      <c r="P8" s="64">
        <f>E8/O8*60</f>
        <v>29.714285714285715</v>
      </c>
      <c r="Q8" s="64">
        <f t="shared" si="1"/>
        <v>69.714285714285722</v>
      </c>
      <c r="R8" s="61">
        <v>40</v>
      </c>
      <c r="S8" s="56">
        <v>0.104</v>
      </c>
      <c r="T8" s="68">
        <f>E8/S8*60</f>
        <v>60</v>
      </c>
      <c r="U8" s="68">
        <f t="shared" si="2"/>
        <v>100</v>
      </c>
    </row>
    <row r="9" spans="1:21" ht="80.25" customHeight="1">
      <c r="A9" s="16">
        <v>4</v>
      </c>
      <c r="B9" s="1" t="s">
        <v>46</v>
      </c>
      <c r="C9" s="20" t="s">
        <v>26</v>
      </c>
      <c r="D9" s="21">
        <v>1000</v>
      </c>
      <c r="E9" s="47">
        <v>0.13</v>
      </c>
      <c r="F9" s="40"/>
      <c r="G9" s="46"/>
      <c r="H9" s="60"/>
      <c r="I9" s="60"/>
      <c r="J9" s="61">
        <v>40</v>
      </c>
      <c r="K9" s="47">
        <v>0.13</v>
      </c>
      <c r="L9" s="61">
        <f>E9/K9*60</f>
        <v>60</v>
      </c>
      <c r="M9" s="61">
        <f t="shared" si="0"/>
        <v>100</v>
      </c>
      <c r="N9" s="40"/>
      <c r="O9" s="52"/>
      <c r="P9" s="69"/>
      <c r="Q9" s="69"/>
      <c r="R9" s="40"/>
      <c r="S9" s="57"/>
      <c r="T9" s="70"/>
      <c r="U9" s="70"/>
    </row>
    <row r="10" spans="1:21" ht="93.75" customHeight="1">
      <c r="A10" s="16">
        <v>5</v>
      </c>
      <c r="B10" s="2" t="s">
        <v>7</v>
      </c>
      <c r="C10" s="20" t="s">
        <v>26</v>
      </c>
      <c r="D10" s="21">
        <v>3500</v>
      </c>
      <c r="E10" s="47">
        <v>5.5</v>
      </c>
      <c r="F10" s="40"/>
      <c r="G10" s="46"/>
      <c r="H10" s="60"/>
      <c r="I10" s="60"/>
      <c r="J10" s="61">
        <v>30</v>
      </c>
      <c r="K10" s="47">
        <v>5.5</v>
      </c>
      <c r="L10" s="61">
        <f>E10/K10*60</f>
        <v>60</v>
      </c>
      <c r="M10" s="61">
        <f t="shared" si="0"/>
        <v>90</v>
      </c>
      <c r="N10" s="61">
        <v>30</v>
      </c>
      <c r="O10" s="51">
        <v>7</v>
      </c>
      <c r="P10" s="64">
        <f>E10/O10*60</f>
        <v>47.142857142857139</v>
      </c>
      <c r="Q10" s="64">
        <f t="shared" si="1"/>
        <v>77.142857142857139</v>
      </c>
      <c r="R10" s="61">
        <v>40</v>
      </c>
      <c r="S10" s="56">
        <v>9</v>
      </c>
      <c r="T10" s="68">
        <f>E10/S10*60</f>
        <v>36.666666666666671</v>
      </c>
      <c r="U10" s="68">
        <f t="shared" si="2"/>
        <v>76.666666666666671</v>
      </c>
    </row>
    <row r="11" spans="1:21" ht="68.25" customHeight="1">
      <c r="A11" s="16">
        <v>6</v>
      </c>
      <c r="B11" s="2" t="s">
        <v>35</v>
      </c>
      <c r="C11" s="20" t="s">
        <v>26</v>
      </c>
      <c r="D11" s="21">
        <v>200</v>
      </c>
      <c r="E11" s="47">
        <v>14.5</v>
      </c>
      <c r="F11" s="40"/>
      <c r="G11" s="46"/>
      <c r="H11" s="60"/>
      <c r="I11" s="60"/>
      <c r="J11" s="61">
        <v>40</v>
      </c>
      <c r="K11" s="47">
        <v>14.5</v>
      </c>
      <c r="L11" s="61">
        <f>E11/K11*60</f>
        <v>60</v>
      </c>
      <c r="M11" s="61">
        <f t="shared" si="0"/>
        <v>100</v>
      </c>
      <c r="N11" s="40"/>
      <c r="O11" s="52"/>
      <c r="P11" s="69"/>
      <c r="Q11" s="69"/>
      <c r="R11" s="61">
        <v>40</v>
      </c>
      <c r="S11" s="56">
        <v>19</v>
      </c>
      <c r="T11" s="68">
        <f>E11/S11*60</f>
        <v>45.789473684210527</v>
      </c>
      <c r="U11" s="68">
        <f t="shared" si="2"/>
        <v>85.78947368421052</v>
      </c>
    </row>
    <row r="12" spans="1:21" ht="51">
      <c r="A12" s="16">
        <v>7</v>
      </c>
      <c r="B12" s="2" t="s">
        <v>4</v>
      </c>
      <c r="C12" s="20" t="s">
        <v>27</v>
      </c>
      <c r="D12" s="21">
        <v>400</v>
      </c>
      <c r="E12" s="47">
        <v>3.3999999999999998E-3</v>
      </c>
      <c r="F12" s="61">
        <v>40</v>
      </c>
      <c r="G12" s="47">
        <v>3.3999999999999998E-3</v>
      </c>
      <c r="H12" s="59">
        <f>E12/G12*60</f>
        <v>60</v>
      </c>
      <c r="I12" s="59">
        <f t="shared" ref="I12:I37" si="3">F12+H12</f>
        <v>100</v>
      </c>
      <c r="J12" s="61">
        <v>40</v>
      </c>
      <c r="K12" s="47">
        <v>4.7999999999999996E-3</v>
      </c>
      <c r="L12" s="61">
        <f>E12/K12*60</f>
        <v>42.5</v>
      </c>
      <c r="M12" s="61">
        <f t="shared" si="0"/>
        <v>82.5</v>
      </c>
      <c r="N12" s="61">
        <v>40</v>
      </c>
      <c r="O12" s="51">
        <v>4.3E-3</v>
      </c>
      <c r="P12" s="64">
        <f>E12/O12*60</f>
        <v>47.441860465116278</v>
      </c>
      <c r="Q12" s="64">
        <f t="shared" si="1"/>
        <v>87.441860465116278</v>
      </c>
      <c r="R12" s="40"/>
      <c r="S12" s="57"/>
      <c r="T12" s="70"/>
      <c r="U12" s="70"/>
    </row>
    <row r="13" spans="1:21" ht="76.5">
      <c r="A13" s="17">
        <v>2</v>
      </c>
      <c r="B13" s="30" t="s">
        <v>54</v>
      </c>
      <c r="C13" s="22"/>
      <c r="D13" s="21"/>
      <c r="E13" s="21"/>
      <c r="F13" s="40"/>
      <c r="G13" s="46"/>
      <c r="H13" s="60"/>
      <c r="I13" s="60"/>
      <c r="J13" s="40"/>
      <c r="K13" s="46"/>
      <c r="L13" s="65"/>
      <c r="M13" s="65"/>
      <c r="N13" s="40"/>
      <c r="O13" s="52"/>
      <c r="P13" s="69"/>
      <c r="Q13" s="69"/>
      <c r="R13" s="40"/>
      <c r="S13" s="57"/>
      <c r="T13" s="70"/>
      <c r="U13" s="70"/>
    </row>
    <row r="14" spans="1:21" ht="99.75" customHeight="1">
      <c r="A14" s="16">
        <v>1</v>
      </c>
      <c r="B14" s="4" t="s">
        <v>0</v>
      </c>
      <c r="C14" s="22" t="s">
        <v>27</v>
      </c>
      <c r="D14" s="21">
        <v>50</v>
      </c>
      <c r="E14" s="47">
        <v>0.23599999999999999</v>
      </c>
      <c r="F14" s="40"/>
      <c r="G14" s="46"/>
      <c r="H14" s="60"/>
      <c r="I14" s="60"/>
      <c r="J14" s="61">
        <v>40</v>
      </c>
      <c r="K14" s="47">
        <v>0.23599999999999999</v>
      </c>
      <c r="L14" s="61">
        <f>E14/K14*60</f>
        <v>60</v>
      </c>
      <c r="M14" s="61">
        <f t="shared" si="0"/>
        <v>100</v>
      </c>
      <c r="N14" s="40"/>
      <c r="O14" s="52"/>
      <c r="P14" s="69"/>
      <c r="Q14" s="69"/>
      <c r="R14" s="40"/>
      <c r="S14" s="57"/>
      <c r="T14" s="70"/>
      <c r="U14" s="70"/>
    </row>
    <row r="15" spans="1:21" ht="92.25" customHeight="1">
      <c r="A15" s="16">
        <v>2</v>
      </c>
      <c r="B15" s="1" t="s">
        <v>2</v>
      </c>
      <c r="C15" s="22" t="s">
        <v>26</v>
      </c>
      <c r="D15" s="21">
        <v>1000</v>
      </c>
      <c r="E15" s="47">
        <v>8.8999999999999996E-2</v>
      </c>
      <c r="F15" s="40"/>
      <c r="G15" s="46"/>
      <c r="H15" s="60"/>
      <c r="I15" s="60"/>
      <c r="J15" s="61">
        <v>40</v>
      </c>
      <c r="K15" s="47">
        <v>8.8999999999999996E-2</v>
      </c>
      <c r="L15" s="61">
        <f>E15/K15*60</f>
        <v>60</v>
      </c>
      <c r="M15" s="61">
        <f t="shared" si="0"/>
        <v>100</v>
      </c>
      <c r="N15" s="40"/>
      <c r="O15" s="52"/>
      <c r="P15" s="69"/>
      <c r="Q15" s="69"/>
      <c r="R15" s="65"/>
      <c r="S15" s="57"/>
      <c r="T15" s="70"/>
      <c r="U15" s="70"/>
    </row>
    <row r="16" spans="1:21" ht="51">
      <c r="A16" s="17">
        <v>3</v>
      </c>
      <c r="B16" s="10" t="s">
        <v>49</v>
      </c>
      <c r="C16" s="22"/>
      <c r="D16" s="21"/>
      <c r="E16" s="21"/>
      <c r="F16" s="40"/>
      <c r="G16" s="46"/>
      <c r="H16" s="60"/>
      <c r="I16" s="60"/>
      <c r="J16" s="40"/>
      <c r="K16" s="46"/>
      <c r="L16" s="65"/>
      <c r="M16" s="65"/>
      <c r="N16" s="40"/>
      <c r="O16" s="52"/>
      <c r="P16" s="69"/>
      <c r="Q16" s="69"/>
      <c r="R16" s="40"/>
      <c r="S16" s="57"/>
      <c r="T16" s="70"/>
      <c r="U16" s="70"/>
    </row>
    <row r="17" spans="1:21" ht="92.25" customHeight="1">
      <c r="A17" s="16">
        <v>1</v>
      </c>
      <c r="B17" s="5" t="s">
        <v>31</v>
      </c>
      <c r="C17" s="22" t="s">
        <v>27</v>
      </c>
      <c r="D17" s="21">
        <v>50</v>
      </c>
      <c r="E17" s="47">
        <v>0.08</v>
      </c>
      <c r="F17" s="61">
        <v>40</v>
      </c>
      <c r="G17" s="47">
        <v>0.08</v>
      </c>
      <c r="H17" s="59">
        <f>E17/G17*60</f>
        <v>60</v>
      </c>
      <c r="I17" s="59">
        <f t="shared" si="3"/>
        <v>100</v>
      </c>
      <c r="J17" s="61">
        <v>40</v>
      </c>
      <c r="K17" s="47">
        <v>0.42</v>
      </c>
      <c r="L17" s="61">
        <f>E17/K17*60</f>
        <v>11.428571428571429</v>
      </c>
      <c r="M17" s="61">
        <f t="shared" si="0"/>
        <v>51.428571428571431</v>
      </c>
      <c r="N17" s="61">
        <v>40</v>
      </c>
      <c r="O17" s="51">
        <v>0.3</v>
      </c>
      <c r="P17" s="64">
        <f>E17/O17*60</f>
        <v>16</v>
      </c>
      <c r="Q17" s="64">
        <f t="shared" si="1"/>
        <v>56</v>
      </c>
      <c r="R17" s="40"/>
      <c r="S17" s="57"/>
      <c r="T17" s="70"/>
      <c r="U17" s="70"/>
    </row>
    <row r="18" spans="1:21" ht="94.5" customHeight="1">
      <c r="A18" s="16">
        <v>2</v>
      </c>
      <c r="B18" s="5" t="s">
        <v>8</v>
      </c>
      <c r="C18" s="22" t="s">
        <v>26</v>
      </c>
      <c r="D18" s="21">
        <v>1500</v>
      </c>
      <c r="E18" s="47">
        <v>4.8</v>
      </c>
      <c r="F18" s="61">
        <v>10</v>
      </c>
      <c r="G18" s="47">
        <v>4.8</v>
      </c>
      <c r="H18" s="59">
        <f>E18/G18*60</f>
        <v>60</v>
      </c>
      <c r="I18" s="59">
        <f t="shared" si="3"/>
        <v>70</v>
      </c>
      <c r="J18" s="61">
        <v>40</v>
      </c>
      <c r="K18" s="47">
        <v>5.5</v>
      </c>
      <c r="L18" s="61">
        <f>E18/K18*60</f>
        <v>52.36363636363636</v>
      </c>
      <c r="M18" s="61">
        <f t="shared" si="0"/>
        <v>92.36363636363636</v>
      </c>
      <c r="N18" s="40"/>
      <c r="O18" s="52"/>
      <c r="P18" s="69"/>
      <c r="Q18" s="69"/>
      <c r="R18" s="40"/>
      <c r="S18" s="57"/>
      <c r="T18" s="70"/>
      <c r="U18" s="70"/>
    </row>
    <row r="19" spans="1:21" ht="96.75" customHeight="1">
      <c r="A19" s="17">
        <v>4</v>
      </c>
      <c r="B19" s="10" t="s">
        <v>50</v>
      </c>
      <c r="C19" s="22"/>
      <c r="D19" s="21"/>
      <c r="E19" s="21"/>
      <c r="F19" s="40"/>
      <c r="G19" s="46"/>
      <c r="H19" s="60"/>
      <c r="I19" s="60"/>
      <c r="J19" s="40"/>
      <c r="K19" s="46"/>
      <c r="L19" s="65"/>
      <c r="M19" s="65"/>
      <c r="N19" s="40"/>
      <c r="O19" s="52"/>
      <c r="P19" s="69"/>
      <c r="Q19" s="69"/>
      <c r="R19" s="40"/>
      <c r="S19" s="57"/>
      <c r="T19" s="70"/>
      <c r="U19" s="70"/>
    </row>
    <row r="20" spans="1:21" ht="66.75" customHeight="1">
      <c r="A20" s="16">
        <v>1</v>
      </c>
      <c r="B20" s="2" t="s">
        <v>12</v>
      </c>
      <c r="C20" s="20" t="s">
        <v>34</v>
      </c>
      <c r="D20" s="21">
        <v>800</v>
      </c>
      <c r="E20" s="95"/>
      <c r="F20" s="60"/>
      <c r="G20" s="45"/>
      <c r="H20" s="60"/>
      <c r="I20" s="60"/>
      <c r="J20" s="65"/>
      <c r="K20" s="95"/>
      <c r="L20" s="65"/>
      <c r="M20" s="65"/>
      <c r="N20" s="65"/>
      <c r="O20" s="71"/>
      <c r="P20" s="69"/>
      <c r="Q20" s="69"/>
      <c r="R20" s="40"/>
      <c r="S20" s="57"/>
      <c r="T20" s="70"/>
      <c r="U20" s="70"/>
    </row>
    <row r="21" spans="1:21" ht="52.5" customHeight="1">
      <c r="A21" s="16">
        <v>2</v>
      </c>
      <c r="B21" s="2" t="s">
        <v>13</v>
      </c>
      <c r="C21" s="20" t="s">
        <v>34</v>
      </c>
      <c r="D21" s="21">
        <v>400</v>
      </c>
      <c r="E21" s="95"/>
      <c r="F21" s="60"/>
      <c r="G21" s="45"/>
      <c r="H21" s="60"/>
      <c r="I21" s="60"/>
      <c r="J21" s="65"/>
      <c r="K21" s="95"/>
      <c r="L21" s="65"/>
      <c r="M21" s="65"/>
      <c r="N21" s="65"/>
      <c r="O21" s="71"/>
      <c r="P21" s="69"/>
      <c r="Q21" s="69"/>
      <c r="R21" s="40"/>
      <c r="S21" s="57"/>
      <c r="T21" s="70"/>
      <c r="U21" s="70"/>
    </row>
    <row r="22" spans="1:21" ht="43.5" customHeight="1">
      <c r="A22" s="16">
        <v>3</v>
      </c>
      <c r="B22" s="3" t="s">
        <v>14</v>
      </c>
      <c r="C22" s="20" t="s">
        <v>34</v>
      </c>
      <c r="D22" s="21">
        <v>20</v>
      </c>
      <c r="E22" s="95"/>
      <c r="F22" s="60"/>
      <c r="G22" s="45"/>
      <c r="H22" s="60"/>
      <c r="I22" s="60"/>
      <c r="J22" s="65"/>
      <c r="K22" s="95"/>
      <c r="L22" s="65"/>
      <c r="M22" s="65"/>
      <c r="N22" s="65"/>
      <c r="O22" s="71"/>
      <c r="P22" s="69"/>
      <c r="Q22" s="69"/>
      <c r="R22" s="40"/>
      <c r="S22" s="57"/>
      <c r="T22" s="70"/>
      <c r="U22" s="70"/>
    </row>
    <row r="23" spans="1:21" ht="25.5">
      <c r="A23" s="17">
        <v>5</v>
      </c>
      <c r="B23" s="30" t="s">
        <v>55</v>
      </c>
      <c r="C23" s="22"/>
      <c r="D23" s="21"/>
      <c r="E23" s="21"/>
      <c r="F23" s="40"/>
      <c r="G23" s="46"/>
      <c r="H23" s="60"/>
      <c r="I23" s="60"/>
      <c r="J23" s="40"/>
      <c r="K23" s="46"/>
      <c r="L23" s="65"/>
      <c r="M23" s="65"/>
      <c r="N23" s="40"/>
      <c r="O23" s="52"/>
      <c r="P23" s="69"/>
      <c r="Q23" s="69"/>
      <c r="R23" s="40"/>
      <c r="S23" s="57"/>
      <c r="T23" s="70"/>
      <c r="U23" s="70"/>
    </row>
    <row r="24" spans="1:21" ht="75.75" customHeight="1">
      <c r="A24" s="16">
        <v>1</v>
      </c>
      <c r="B24" s="3" t="s">
        <v>1</v>
      </c>
      <c r="C24" s="23" t="s">
        <v>26</v>
      </c>
      <c r="D24" s="21">
        <v>600</v>
      </c>
      <c r="E24" s="47">
        <v>5.3999999999999999E-2</v>
      </c>
      <c r="F24" s="61">
        <v>40</v>
      </c>
      <c r="G24" s="47">
        <v>5.3999999999999999E-2</v>
      </c>
      <c r="H24" s="59">
        <f>E24/G24*60</f>
        <v>60</v>
      </c>
      <c r="I24" s="59">
        <f t="shared" si="3"/>
        <v>100</v>
      </c>
      <c r="J24" s="61">
        <v>40</v>
      </c>
      <c r="K24" s="47">
        <v>0.125</v>
      </c>
      <c r="L24" s="61">
        <f>E24/K24*60</f>
        <v>25.919999999999998</v>
      </c>
      <c r="M24" s="61">
        <f t="shared" si="0"/>
        <v>65.92</v>
      </c>
      <c r="N24" s="40"/>
      <c r="O24" s="52"/>
      <c r="P24" s="69"/>
      <c r="Q24" s="69"/>
      <c r="R24" s="40"/>
      <c r="S24" s="57"/>
      <c r="T24" s="70"/>
      <c r="U24" s="70"/>
    </row>
    <row r="25" spans="1:21">
      <c r="A25" s="16">
        <v>2</v>
      </c>
      <c r="B25" s="6" t="s">
        <v>22</v>
      </c>
      <c r="C25" s="20" t="s">
        <v>23</v>
      </c>
      <c r="D25" s="21">
        <v>2000</v>
      </c>
      <c r="E25" s="47">
        <v>3.5</v>
      </c>
      <c r="F25" s="61">
        <v>40</v>
      </c>
      <c r="G25" s="47">
        <v>3.5</v>
      </c>
      <c r="H25" s="59">
        <f>E25/G25*60</f>
        <v>60</v>
      </c>
      <c r="I25" s="59">
        <f t="shared" si="3"/>
        <v>100</v>
      </c>
      <c r="J25" s="40"/>
      <c r="K25" s="46"/>
      <c r="L25" s="65"/>
      <c r="M25" s="65"/>
      <c r="N25" s="40"/>
      <c r="O25" s="52"/>
      <c r="P25" s="69"/>
      <c r="Q25" s="69"/>
      <c r="R25" s="40"/>
      <c r="S25" s="57"/>
      <c r="T25" s="70"/>
      <c r="U25" s="70"/>
    </row>
    <row r="26" spans="1:21" ht="26.25" customHeight="1">
      <c r="A26" s="16">
        <v>3</v>
      </c>
      <c r="B26" s="3" t="s">
        <v>36</v>
      </c>
      <c r="C26" s="22" t="s">
        <v>28</v>
      </c>
      <c r="D26" s="21">
        <v>12</v>
      </c>
      <c r="E26" s="47">
        <v>40</v>
      </c>
      <c r="F26" s="40"/>
      <c r="G26" s="46"/>
      <c r="H26" s="60"/>
      <c r="I26" s="60"/>
      <c r="J26" s="61">
        <v>40</v>
      </c>
      <c r="K26" s="47">
        <v>40</v>
      </c>
      <c r="L26" s="61">
        <f>E26/K26*60</f>
        <v>60</v>
      </c>
      <c r="M26" s="61">
        <f t="shared" si="0"/>
        <v>100</v>
      </c>
      <c r="N26" s="40"/>
      <c r="O26" s="52"/>
      <c r="P26" s="69"/>
      <c r="Q26" s="69"/>
      <c r="R26" s="40"/>
      <c r="S26" s="57"/>
      <c r="T26" s="70"/>
      <c r="U26" s="70"/>
    </row>
    <row r="27" spans="1:21" ht="26.25" customHeight="1">
      <c r="A27" s="16">
        <v>4</v>
      </c>
      <c r="B27" s="2" t="s">
        <v>37</v>
      </c>
      <c r="C27" s="20" t="s">
        <v>28</v>
      </c>
      <c r="D27" s="21">
        <v>12</v>
      </c>
      <c r="E27" s="47">
        <v>40</v>
      </c>
      <c r="F27" s="40"/>
      <c r="G27" s="46"/>
      <c r="H27" s="60"/>
      <c r="I27" s="60"/>
      <c r="J27" s="61">
        <v>40</v>
      </c>
      <c r="K27" s="47">
        <v>40</v>
      </c>
      <c r="L27" s="61">
        <f>E27/K27*60</f>
        <v>60</v>
      </c>
      <c r="M27" s="61">
        <f t="shared" si="0"/>
        <v>100</v>
      </c>
      <c r="N27" s="40"/>
      <c r="O27" s="52"/>
      <c r="P27" s="69"/>
      <c r="Q27" s="69"/>
      <c r="R27" s="40"/>
      <c r="S27" s="57"/>
      <c r="T27" s="70"/>
      <c r="U27" s="70"/>
    </row>
    <row r="28" spans="1:21" ht="25.5">
      <c r="A28" s="16">
        <v>5</v>
      </c>
      <c r="B28" s="2" t="s">
        <v>38</v>
      </c>
      <c r="C28" s="22" t="s">
        <v>26</v>
      </c>
      <c r="D28" s="21">
        <v>16</v>
      </c>
      <c r="E28" s="47">
        <v>1.85</v>
      </c>
      <c r="F28" s="40"/>
      <c r="G28" s="46"/>
      <c r="H28" s="60"/>
      <c r="I28" s="60"/>
      <c r="J28" s="61">
        <v>40</v>
      </c>
      <c r="K28" s="47">
        <v>1.85</v>
      </c>
      <c r="L28" s="61">
        <f>E28/K28*60</f>
        <v>60</v>
      </c>
      <c r="M28" s="61">
        <f t="shared" si="0"/>
        <v>100</v>
      </c>
      <c r="N28" s="40"/>
      <c r="O28" s="52"/>
      <c r="P28" s="69"/>
      <c r="Q28" s="69"/>
      <c r="R28" s="40"/>
      <c r="S28" s="57"/>
      <c r="T28" s="70"/>
      <c r="U28" s="70"/>
    </row>
    <row r="29" spans="1:21" ht="66" customHeight="1">
      <c r="A29" s="17">
        <v>6</v>
      </c>
      <c r="B29" s="10" t="s">
        <v>51</v>
      </c>
      <c r="C29" s="20"/>
      <c r="D29" s="21"/>
      <c r="E29" s="21"/>
      <c r="F29" s="40"/>
      <c r="G29" s="46"/>
      <c r="H29" s="60"/>
      <c r="I29" s="60"/>
      <c r="J29" s="40"/>
      <c r="K29" s="46"/>
      <c r="L29" s="65"/>
      <c r="M29" s="65"/>
      <c r="N29" s="40"/>
      <c r="O29" s="52"/>
      <c r="P29" s="69"/>
      <c r="Q29" s="69"/>
      <c r="R29" s="40"/>
      <c r="S29" s="57"/>
      <c r="T29" s="70"/>
      <c r="U29" s="70"/>
    </row>
    <row r="30" spans="1:21" ht="76.5" customHeight="1">
      <c r="A30" s="16">
        <v>1</v>
      </c>
      <c r="B30" s="2" t="s">
        <v>5</v>
      </c>
      <c r="C30" s="20" t="s">
        <v>26</v>
      </c>
      <c r="D30" s="21">
        <v>6000</v>
      </c>
      <c r="E30" s="47">
        <v>4.7</v>
      </c>
      <c r="F30" s="61">
        <v>20</v>
      </c>
      <c r="G30" s="47">
        <v>4.7</v>
      </c>
      <c r="H30" s="59">
        <f>E30/G30*60</f>
        <v>60</v>
      </c>
      <c r="I30" s="59">
        <f t="shared" si="3"/>
        <v>80</v>
      </c>
      <c r="J30" s="61">
        <v>20</v>
      </c>
      <c r="K30" s="47">
        <v>13.9</v>
      </c>
      <c r="L30" s="61">
        <f>E30/K30*60</f>
        <v>20.287769784172664</v>
      </c>
      <c r="M30" s="61">
        <f t="shared" si="0"/>
        <v>40.287769784172667</v>
      </c>
      <c r="N30" s="61">
        <v>20</v>
      </c>
      <c r="O30" s="51">
        <v>6.2</v>
      </c>
      <c r="P30" s="64">
        <f>E30/O30*60</f>
        <v>45.483870967741936</v>
      </c>
      <c r="Q30" s="64">
        <f t="shared" si="1"/>
        <v>65.483870967741936</v>
      </c>
      <c r="R30" s="61">
        <v>40</v>
      </c>
      <c r="S30" s="56">
        <v>6.45</v>
      </c>
      <c r="T30" s="68">
        <f>E30/S30*60</f>
        <v>43.720930232558139</v>
      </c>
      <c r="U30" s="68">
        <f t="shared" si="2"/>
        <v>83.720930232558146</v>
      </c>
    </row>
    <row r="31" spans="1:21" ht="65.25" customHeight="1">
      <c r="A31" s="16">
        <v>2</v>
      </c>
      <c r="B31" s="2" t="s">
        <v>6</v>
      </c>
      <c r="C31" s="20" t="s">
        <v>26</v>
      </c>
      <c r="D31" s="21">
        <v>2000</v>
      </c>
      <c r="E31" s="47">
        <v>6.5</v>
      </c>
      <c r="F31" s="61">
        <v>40</v>
      </c>
      <c r="G31" s="47">
        <v>6.5</v>
      </c>
      <c r="H31" s="59">
        <f>E31/G31*60</f>
        <v>60</v>
      </c>
      <c r="I31" s="59">
        <f t="shared" si="3"/>
        <v>100</v>
      </c>
      <c r="J31" s="61">
        <v>40</v>
      </c>
      <c r="K31" s="47">
        <v>7</v>
      </c>
      <c r="L31" s="61">
        <f>E31/K31*60</f>
        <v>55.714285714285715</v>
      </c>
      <c r="M31" s="61">
        <f t="shared" si="0"/>
        <v>95.714285714285722</v>
      </c>
      <c r="N31" s="61">
        <v>40</v>
      </c>
      <c r="O31" s="51">
        <v>10</v>
      </c>
      <c r="P31" s="64">
        <f>E31/O31*60</f>
        <v>39</v>
      </c>
      <c r="Q31" s="64">
        <f t="shared" si="1"/>
        <v>79</v>
      </c>
      <c r="R31" s="61">
        <v>40</v>
      </c>
      <c r="S31" s="56">
        <v>9.5</v>
      </c>
      <c r="T31" s="68">
        <f>E31/S31*60</f>
        <v>41.05263157894737</v>
      </c>
      <c r="U31" s="68">
        <f t="shared" si="2"/>
        <v>81.05263157894737</v>
      </c>
    </row>
    <row r="32" spans="1:21" ht="42" customHeight="1">
      <c r="A32" s="16">
        <v>3</v>
      </c>
      <c r="B32" s="2" t="s">
        <v>9</v>
      </c>
      <c r="C32" s="20" t="s">
        <v>26</v>
      </c>
      <c r="D32" s="21">
        <v>2000</v>
      </c>
      <c r="E32" s="56">
        <v>4.3</v>
      </c>
      <c r="F32" s="40"/>
      <c r="G32" s="46"/>
      <c r="H32" s="60"/>
      <c r="I32" s="60"/>
      <c r="J32" s="61">
        <v>40</v>
      </c>
      <c r="K32" s="47">
        <v>6.8</v>
      </c>
      <c r="L32" s="61">
        <f>E32/K32*60</f>
        <v>37.941176470588232</v>
      </c>
      <c r="M32" s="61">
        <f t="shared" si="0"/>
        <v>77.941176470588232</v>
      </c>
      <c r="N32" s="40"/>
      <c r="O32" s="52"/>
      <c r="P32" s="69"/>
      <c r="Q32" s="69"/>
      <c r="R32" s="61">
        <v>40</v>
      </c>
      <c r="S32" s="56">
        <v>4.3</v>
      </c>
      <c r="T32" s="68">
        <f>E32/S32*60</f>
        <v>60</v>
      </c>
      <c r="U32" s="68">
        <f t="shared" si="2"/>
        <v>100</v>
      </c>
    </row>
    <row r="33" spans="1:21" ht="51">
      <c r="A33" s="16">
        <v>4</v>
      </c>
      <c r="B33" s="3" t="s">
        <v>41</v>
      </c>
      <c r="C33" s="20" t="s">
        <v>26</v>
      </c>
      <c r="D33" s="21">
        <v>1200</v>
      </c>
      <c r="E33" s="47">
        <v>7.5</v>
      </c>
      <c r="F33" s="61">
        <v>10</v>
      </c>
      <c r="G33" s="47">
        <v>12.5</v>
      </c>
      <c r="H33" s="59">
        <f>E33/G33*60</f>
        <v>36</v>
      </c>
      <c r="I33" s="59">
        <f t="shared" si="3"/>
        <v>46</v>
      </c>
      <c r="J33" s="61">
        <v>40</v>
      </c>
      <c r="K33" s="49">
        <v>36</v>
      </c>
      <c r="L33" s="61">
        <f>E33/K33*60</f>
        <v>12.5</v>
      </c>
      <c r="M33" s="61">
        <f t="shared" si="0"/>
        <v>52.5</v>
      </c>
      <c r="N33" s="62">
        <v>40</v>
      </c>
      <c r="O33" s="47">
        <v>7.5</v>
      </c>
      <c r="P33" s="64">
        <f>E33/O33*60</f>
        <v>60</v>
      </c>
      <c r="Q33" s="64">
        <f t="shared" si="1"/>
        <v>100</v>
      </c>
      <c r="R33" s="61">
        <v>40</v>
      </c>
      <c r="S33" s="56">
        <v>14.4</v>
      </c>
      <c r="T33" s="68">
        <f>E33/S33*60</f>
        <v>31.250000000000004</v>
      </c>
      <c r="U33" s="68">
        <f t="shared" si="2"/>
        <v>71.25</v>
      </c>
    </row>
    <row r="34" spans="1:21" ht="51">
      <c r="A34" s="17">
        <v>7</v>
      </c>
      <c r="B34" s="10" t="s">
        <v>52</v>
      </c>
      <c r="C34" s="20"/>
      <c r="D34" s="21"/>
      <c r="E34" s="21"/>
      <c r="F34" s="40"/>
      <c r="G34" s="46"/>
      <c r="H34" s="60"/>
      <c r="I34" s="60"/>
      <c r="J34" s="40"/>
      <c r="K34" s="46"/>
      <c r="L34" s="65"/>
      <c r="M34" s="65"/>
      <c r="N34" s="40"/>
      <c r="O34" s="52"/>
      <c r="P34" s="69"/>
      <c r="Q34" s="69"/>
      <c r="R34" s="40"/>
      <c r="S34" s="57"/>
      <c r="T34" s="70"/>
      <c r="U34" s="70"/>
    </row>
    <row r="35" spans="1:21" ht="38.25">
      <c r="A35" s="16">
        <v>1</v>
      </c>
      <c r="B35" s="2" t="s">
        <v>10</v>
      </c>
      <c r="C35" s="20" t="s">
        <v>26</v>
      </c>
      <c r="D35" s="21">
        <v>100</v>
      </c>
      <c r="E35" s="56">
        <v>22.11</v>
      </c>
      <c r="F35" s="40"/>
      <c r="G35" s="46"/>
      <c r="H35" s="60"/>
      <c r="I35" s="60"/>
      <c r="J35" s="40"/>
      <c r="K35" s="46"/>
      <c r="L35" s="65"/>
      <c r="M35" s="65"/>
      <c r="N35" s="40"/>
      <c r="O35" s="52"/>
      <c r="P35" s="69"/>
      <c r="Q35" s="69"/>
      <c r="R35" s="61">
        <v>40</v>
      </c>
      <c r="S35" s="56">
        <v>22.11</v>
      </c>
      <c r="T35" s="68">
        <f>E35/S35*60</f>
        <v>60</v>
      </c>
      <c r="U35" s="68">
        <f t="shared" si="2"/>
        <v>100</v>
      </c>
    </row>
    <row r="36" spans="1:21" ht="38.25">
      <c r="A36" s="16">
        <v>2</v>
      </c>
      <c r="B36" s="2" t="s">
        <v>47</v>
      </c>
      <c r="C36" s="20" t="s">
        <v>26</v>
      </c>
      <c r="D36" s="21">
        <v>100</v>
      </c>
      <c r="E36" s="47">
        <v>5.2</v>
      </c>
      <c r="F36" s="61">
        <v>20</v>
      </c>
      <c r="G36" s="47">
        <v>5.2</v>
      </c>
      <c r="H36" s="59">
        <f>E36/G36*60</f>
        <v>60</v>
      </c>
      <c r="I36" s="59">
        <f t="shared" si="3"/>
        <v>80</v>
      </c>
      <c r="J36" s="40"/>
      <c r="K36" s="46"/>
      <c r="L36" s="65"/>
      <c r="M36" s="65"/>
      <c r="N36" s="61">
        <v>40</v>
      </c>
      <c r="O36" s="51">
        <v>8.17</v>
      </c>
      <c r="P36" s="64">
        <f>E36/O36*60</f>
        <v>38.188494492044065</v>
      </c>
      <c r="Q36" s="64">
        <f t="shared" si="1"/>
        <v>78.188494492044072</v>
      </c>
      <c r="R36" s="61">
        <v>40</v>
      </c>
      <c r="S36" s="56">
        <v>8.4499999999999993</v>
      </c>
      <c r="T36" s="68">
        <f>E36/S36*60</f>
        <v>36.923076923076927</v>
      </c>
      <c r="U36" s="68">
        <f t="shared" si="2"/>
        <v>76.923076923076934</v>
      </c>
    </row>
    <row r="37" spans="1:21" ht="25.5">
      <c r="A37" s="16">
        <v>3</v>
      </c>
      <c r="B37" s="6" t="s">
        <v>11</v>
      </c>
      <c r="C37" s="20" t="s">
        <v>26</v>
      </c>
      <c r="D37" s="21">
        <v>200</v>
      </c>
      <c r="E37" s="47">
        <v>5.2</v>
      </c>
      <c r="F37" s="61">
        <v>20</v>
      </c>
      <c r="G37" s="47">
        <v>5.2</v>
      </c>
      <c r="H37" s="59">
        <f>E37/G37*60</f>
        <v>60</v>
      </c>
      <c r="I37" s="59">
        <f t="shared" si="3"/>
        <v>80</v>
      </c>
      <c r="J37" s="40"/>
      <c r="K37" s="46"/>
      <c r="L37" s="65"/>
      <c r="M37" s="65"/>
      <c r="N37" s="40"/>
      <c r="O37" s="52"/>
      <c r="P37" s="69"/>
      <c r="Q37" s="69"/>
      <c r="R37" s="61">
        <v>40</v>
      </c>
      <c r="S37" s="56">
        <v>8.35</v>
      </c>
      <c r="T37" s="68">
        <f>E37/S37*60</f>
        <v>37.365269461077844</v>
      </c>
      <c r="U37" s="68">
        <f t="shared" si="2"/>
        <v>77.365269461077844</v>
      </c>
    </row>
    <row r="38" spans="1:21" ht="25.5">
      <c r="A38" s="17">
        <v>8</v>
      </c>
      <c r="B38" s="9" t="s">
        <v>53</v>
      </c>
      <c r="C38" s="22"/>
      <c r="D38" s="21"/>
      <c r="E38" s="21"/>
      <c r="F38" s="40"/>
      <c r="G38" s="46"/>
      <c r="H38" s="60"/>
      <c r="I38" s="60"/>
      <c r="J38" s="40"/>
      <c r="K38" s="46"/>
      <c r="L38" s="65"/>
      <c r="M38" s="65"/>
      <c r="N38" s="40"/>
      <c r="O38" s="52"/>
      <c r="P38" s="69"/>
      <c r="Q38" s="69"/>
      <c r="R38" s="40"/>
      <c r="S38" s="57"/>
      <c r="T38" s="70"/>
      <c r="U38" s="70"/>
    </row>
    <row r="39" spans="1:21" ht="38.25">
      <c r="A39" s="31">
        <v>1</v>
      </c>
      <c r="B39" s="32" t="s">
        <v>39</v>
      </c>
      <c r="C39" s="22" t="s">
        <v>28</v>
      </c>
      <c r="D39" s="21">
        <v>2000</v>
      </c>
      <c r="E39" s="21"/>
      <c r="F39" s="40"/>
      <c r="G39" s="46"/>
      <c r="H39" s="60"/>
      <c r="I39" s="60"/>
      <c r="J39" s="40"/>
      <c r="K39" s="46"/>
      <c r="L39" s="65"/>
      <c r="M39" s="65"/>
      <c r="N39" s="40"/>
      <c r="O39" s="52"/>
      <c r="P39" s="69"/>
      <c r="Q39" s="69"/>
      <c r="R39" s="40"/>
      <c r="S39" s="57"/>
      <c r="T39" s="70"/>
      <c r="U39" s="70"/>
    </row>
    <row r="40" spans="1:21" ht="38.25">
      <c r="A40" s="16">
        <v>2</v>
      </c>
      <c r="B40" s="7" t="s">
        <v>15</v>
      </c>
      <c r="C40" s="22" t="s">
        <v>28</v>
      </c>
      <c r="D40" s="21">
        <v>1000</v>
      </c>
      <c r="E40" s="56">
        <v>4.5999999999999996</v>
      </c>
      <c r="F40" s="40"/>
      <c r="G40" s="46"/>
      <c r="H40" s="60"/>
      <c r="I40" s="60"/>
      <c r="J40" s="40"/>
      <c r="K40" s="46"/>
      <c r="L40" s="65"/>
      <c r="M40" s="65"/>
      <c r="N40" s="40"/>
      <c r="O40" s="52"/>
      <c r="P40" s="69"/>
      <c r="Q40" s="69"/>
      <c r="R40" s="59">
        <v>40</v>
      </c>
      <c r="S40" s="56">
        <v>4.5999999999999996</v>
      </c>
      <c r="T40" s="68">
        <f>E40/S40*60</f>
        <v>60</v>
      </c>
      <c r="U40" s="68">
        <f t="shared" si="2"/>
        <v>100</v>
      </c>
    </row>
    <row r="41" spans="1:21" ht="38.25">
      <c r="A41" s="16">
        <v>3</v>
      </c>
      <c r="B41" s="7" t="s">
        <v>16</v>
      </c>
      <c r="C41" s="22" t="s">
        <v>28</v>
      </c>
      <c r="D41" s="21">
        <v>8000</v>
      </c>
      <c r="E41" s="56">
        <v>3.76</v>
      </c>
      <c r="F41" s="40"/>
      <c r="G41" s="46"/>
      <c r="H41" s="60"/>
      <c r="I41" s="60"/>
      <c r="J41" s="40"/>
      <c r="K41" s="46"/>
      <c r="L41" s="65"/>
      <c r="M41" s="65"/>
      <c r="N41" s="40"/>
      <c r="O41" s="52"/>
      <c r="P41" s="69"/>
      <c r="Q41" s="69"/>
      <c r="R41" s="59">
        <v>40</v>
      </c>
      <c r="S41" s="56">
        <v>3.76</v>
      </c>
      <c r="T41" s="68">
        <f>E41/S41*60</f>
        <v>60</v>
      </c>
      <c r="U41" s="68">
        <f t="shared" si="2"/>
        <v>100</v>
      </c>
    </row>
    <row r="42" spans="1:21" ht="38.25">
      <c r="A42" s="16">
        <v>4</v>
      </c>
      <c r="B42" s="7" t="s">
        <v>17</v>
      </c>
      <c r="C42" s="22" t="s">
        <v>28</v>
      </c>
      <c r="D42" s="21">
        <v>2000</v>
      </c>
      <c r="E42" s="56">
        <v>2.69</v>
      </c>
      <c r="F42" s="40"/>
      <c r="G42" s="46"/>
      <c r="H42" s="60"/>
      <c r="I42" s="60"/>
      <c r="J42" s="40"/>
      <c r="K42" s="46"/>
      <c r="L42" s="65"/>
      <c r="M42" s="65"/>
      <c r="N42" s="40"/>
      <c r="O42" s="52"/>
      <c r="P42" s="69"/>
      <c r="Q42" s="69"/>
      <c r="R42" s="59">
        <v>40</v>
      </c>
      <c r="S42" s="56">
        <v>2.69</v>
      </c>
      <c r="T42" s="68">
        <f>E42/S42*60</f>
        <v>60</v>
      </c>
      <c r="U42" s="68">
        <f t="shared" si="2"/>
        <v>100</v>
      </c>
    </row>
    <row r="43" spans="1:21">
      <c r="A43" s="31">
        <v>5</v>
      </c>
      <c r="B43" s="33" t="s">
        <v>32</v>
      </c>
      <c r="C43" s="20" t="s">
        <v>25</v>
      </c>
      <c r="D43" s="21">
        <v>20</v>
      </c>
      <c r="E43" s="21"/>
      <c r="F43" s="40"/>
      <c r="G43" s="46"/>
      <c r="H43" s="60"/>
      <c r="I43" s="60"/>
      <c r="J43" s="40"/>
      <c r="K43" s="46"/>
      <c r="L43" s="65"/>
      <c r="M43" s="65"/>
      <c r="N43" s="40"/>
      <c r="O43" s="52"/>
      <c r="P43" s="69"/>
      <c r="Q43" s="69"/>
      <c r="R43" s="40"/>
      <c r="S43" s="57"/>
      <c r="T43" s="70"/>
      <c r="U43" s="70"/>
    </row>
    <row r="44" spans="1:21" ht="25.5">
      <c r="A44" s="16">
        <v>6</v>
      </c>
      <c r="B44" s="8" t="s">
        <v>33</v>
      </c>
      <c r="C44" s="20" t="s">
        <v>25</v>
      </c>
      <c r="D44" s="21">
        <v>40</v>
      </c>
      <c r="E44" s="56">
        <v>15.65</v>
      </c>
      <c r="F44" s="40"/>
      <c r="G44" s="46"/>
      <c r="H44" s="60"/>
      <c r="I44" s="60"/>
      <c r="J44" s="40"/>
      <c r="K44" s="46"/>
      <c r="L44" s="65"/>
      <c r="M44" s="65"/>
      <c r="N44" s="40"/>
      <c r="O44" s="52"/>
      <c r="P44" s="69"/>
      <c r="Q44" s="69"/>
      <c r="R44" s="59">
        <v>40</v>
      </c>
      <c r="S44" s="56">
        <v>15.65</v>
      </c>
      <c r="T44" s="68">
        <f>E44/S44*60</f>
        <v>60</v>
      </c>
      <c r="U44" s="68">
        <f t="shared" si="2"/>
        <v>100</v>
      </c>
    </row>
    <row r="45" spans="1:21" ht="25.5">
      <c r="A45" s="16">
        <v>7</v>
      </c>
      <c r="B45" s="8" t="s">
        <v>40</v>
      </c>
      <c r="C45" s="20" t="s">
        <v>30</v>
      </c>
      <c r="D45" s="21">
        <v>200</v>
      </c>
      <c r="E45" s="56">
        <v>25.5</v>
      </c>
      <c r="F45" s="40"/>
      <c r="G45" s="46"/>
      <c r="H45" s="60"/>
      <c r="I45" s="60"/>
      <c r="J45" s="40"/>
      <c r="K45" s="46"/>
      <c r="L45" s="65"/>
      <c r="M45" s="65"/>
      <c r="N45" s="40"/>
      <c r="O45" s="52"/>
      <c r="P45" s="69"/>
      <c r="Q45" s="69"/>
      <c r="R45" s="59">
        <v>40</v>
      </c>
      <c r="S45" s="56">
        <v>25.5</v>
      </c>
      <c r="T45" s="68">
        <f>E45/S45*60</f>
        <v>60</v>
      </c>
      <c r="U45" s="68">
        <f t="shared" si="2"/>
        <v>100</v>
      </c>
    </row>
    <row r="46" spans="1:21" ht="38.25">
      <c r="A46" s="16">
        <v>8</v>
      </c>
      <c r="B46" s="8" t="s">
        <v>29</v>
      </c>
      <c r="C46" s="20" t="s">
        <v>30</v>
      </c>
      <c r="D46" s="21">
        <v>100</v>
      </c>
      <c r="E46" s="56">
        <v>26.8</v>
      </c>
      <c r="F46" s="40"/>
      <c r="G46" s="46"/>
      <c r="H46" s="60"/>
      <c r="I46" s="60"/>
      <c r="J46" s="40"/>
      <c r="K46" s="46"/>
      <c r="L46" s="65"/>
      <c r="M46" s="65"/>
      <c r="N46" s="40"/>
      <c r="O46" s="52"/>
      <c r="P46" s="69"/>
      <c r="Q46" s="69"/>
      <c r="R46" s="59">
        <v>40</v>
      </c>
      <c r="S46" s="56">
        <v>26.8</v>
      </c>
      <c r="T46" s="68">
        <f>E46/S46*60</f>
        <v>60</v>
      </c>
      <c r="U46" s="68">
        <f t="shared" si="2"/>
        <v>100</v>
      </c>
    </row>
    <row r="47" spans="1:21" ht="25.5">
      <c r="A47" s="16">
        <v>9</v>
      </c>
      <c r="B47" s="8" t="s">
        <v>18</v>
      </c>
      <c r="C47" s="20" t="s">
        <v>23</v>
      </c>
      <c r="D47" s="21">
        <v>150</v>
      </c>
      <c r="E47" s="56">
        <v>28.8</v>
      </c>
      <c r="F47" s="40"/>
      <c r="G47" s="46"/>
      <c r="H47" s="60"/>
      <c r="I47" s="60"/>
      <c r="J47" s="40"/>
      <c r="K47" s="46"/>
      <c r="L47" s="65"/>
      <c r="M47" s="65"/>
      <c r="N47" s="40"/>
      <c r="O47" s="52"/>
      <c r="P47" s="69"/>
      <c r="Q47" s="69"/>
      <c r="R47" s="59">
        <v>40</v>
      </c>
      <c r="S47" s="56">
        <v>28.8</v>
      </c>
      <c r="T47" s="68">
        <f>E47/S47*60</f>
        <v>60</v>
      </c>
      <c r="U47" s="68">
        <f t="shared" si="2"/>
        <v>100</v>
      </c>
    </row>
    <row r="48" spans="1:21" ht="25.5">
      <c r="A48" s="31">
        <v>10</v>
      </c>
      <c r="B48" s="34" t="s">
        <v>19</v>
      </c>
      <c r="C48" s="24" t="s">
        <v>42</v>
      </c>
      <c r="D48" s="21">
        <v>120</v>
      </c>
      <c r="E48" s="21"/>
      <c r="F48" s="40"/>
      <c r="G48" s="46"/>
      <c r="H48" s="60"/>
      <c r="I48" s="60"/>
      <c r="J48" s="40"/>
      <c r="K48" s="46"/>
      <c r="L48" s="65"/>
      <c r="M48" s="65"/>
      <c r="N48" s="40"/>
      <c r="O48" s="52"/>
      <c r="P48" s="69"/>
      <c r="Q48" s="69"/>
      <c r="R48" s="40"/>
      <c r="S48" s="57"/>
      <c r="T48" s="70"/>
      <c r="U48" s="70"/>
    </row>
    <row r="49" spans="1:21" ht="26.25" thickBot="1">
      <c r="A49" s="35">
        <v>11</v>
      </c>
      <c r="B49" s="36" t="s">
        <v>20</v>
      </c>
      <c r="C49" s="25" t="s">
        <v>42</v>
      </c>
      <c r="D49" s="26">
        <v>60</v>
      </c>
      <c r="E49" s="26"/>
      <c r="F49" s="41"/>
      <c r="G49" s="48"/>
      <c r="H49" s="60"/>
      <c r="I49" s="60"/>
      <c r="J49" s="41"/>
      <c r="K49" s="48"/>
      <c r="L49" s="65"/>
      <c r="M49" s="65"/>
      <c r="N49" s="41"/>
      <c r="O49" s="53"/>
      <c r="P49" s="69"/>
      <c r="Q49" s="69"/>
      <c r="R49" s="40"/>
      <c r="S49" s="57"/>
      <c r="T49" s="70"/>
      <c r="U49" s="70"/>
    </row>
    <row r="50" spans="1:21" ht="28.5" customHeight="1" thickBot="1"/>
    <row r="51" spans="1:21" ht="13.5" thickBot="1">
      <c r="B51" s="37" t="s">
        <v>58</v>
      </c>
    </row>
  </sheetData>
  <pageMargins left="0.23" right="0.16" top="0.26" bottom="0.2" header="0.25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9"/>
  <sheetViews>
    <sheetView tabSelected="1" workbookViewId="0">
      <selection activeCell="B2" sqref="B2"/>
    </sheetView>
  </sheetViews>
  <sheetFormatPr defaultRowHeight="12.75"/>
  <cols>
    <col min="1" max="1" width="3.85546875" customWidth="1"/>
    <col min="2" max="2" width="79.28515625" customWidth="1"/>
    <col min="7" max="7" width="8" customWidth="1"/>
    <col min="8" max="8" width="8.28515625" customWidth="1"/>
  </cols>
  <sheetData>
    <row r="2" spans="1:9" ht="14.25">
      <c r="B2" s="29" t="s">
        <v>86</v>
      </c>
    </row>
    <row r="3" spans="1:9" ht="13.5" thickBot="1"/>
    <row r="4" spans="1:9" ht="57.75" thickBot="1">
      <c r="A4" s="12"/>
      <c r="B4" s="13" t="s">
        <v>21</v>
      </c>
      <c r="C4" s="13" t="s">
        <v>24</v>
      </c>
      <c r="D4" s="14" t="s">
        <v>43</v>
      </c>
      <c r="E4" s="80" t="s">
        <v>76</v>
      </c>
      <c r="F4" s="89" t="s">
        <v>82</v>
      </c>
      <c r="G4" s="89" t="s">
        <v>83</v>
      </c>
      <c r="H4" s="89" t="s">
        <v>84</v>
      </c>
      <c r="I4" s="89" t="s">
        <v>85</v>
      </c>
    </row>
    <row r="5" spans="1:9" ht="76.5">
      <c r="A5" s="15">
        <v>1</v>
      </c>
      <c r="B5" s="11" t="s">
        <v>48</v>
      </c>
      <c r="C5" s="18"/>
      <c r="D5" s="19"/>
      <c r="E5" s="81"/>
      <c r="F5" s="88"/>
      <c r="G5" s="88"/>
      <c r="H5" s="88"/>
      <c r="I5" s="90"/>
    </row>
    <row r="6" spans="1:9" ht="51">
      <c r="A6" s="16">
        <v>1</v>
      </c>
      <c r="B6" s="3" t="s">
        <v>3</v>
      </c>
      <c r="C6" s="20" t="s">
        <v>26</v>
      </c>
      <c r="D6" s="21">
        <v>400</v>
      </c>
      <c r="E6" s="82">
        <v>1.38E-2</v>
      </c>
      <c r="F6" s="87" t="s">
        <v>77</v>
      </c>
      <c r="G6" s="87" t="s">
        <v>78</v>
      </c>
      <c r="H6" s="87" t="s">
        <v>57</v>
      </c>
      <c r="I6" s="91" t="s">
        <v>79</v>
      </c>
    </row>
    <row r="7" spans="1:9" ht="51">
      <c r="A7" s="16">
        <v>2</v>
      </c>
      <c r="B7" s="3" t="s">
        <v>44</v>
      </c>
      <c r="C7" s="20" t="s">
        <v>26</v>
      </c>
      <c r="D7" s="21">
        <v>5000</v>
      </c>
      <c r="E7" s="83">
        <v>2.9000000000000001E-2</v>
      </c>
      <c r="F7" s="87" t="s">
        <v>79</v>
      </c>
      <c r="G7" s="87" t="s">
        <v>77</v>
      </c>
      <c r="H7" s="87" t="s">
        <v>57</v>
      </c>
      <c r="I7" s="92"/>
    </row>
    <row r="8" spans="1:9" ht="76.5">
      <c r="A8" s="16">
        <v>3</v>
      </c>
      <c r="B8" s="2" t="s">
        <v>45</v>
      </c>
      <c r="C8" s="20" t="s">
        <v>26</v>
      </c>
      <c r="D8" s="21">
        <v>2000</v>
      </c>
      <c r="E8" s="83">
        <v>0.104</v>
      </c>
      <c r="F8" s="87" t="s">
        <v>79</v>
      </c>
      <c r="G8" s="87" t="s">
        <v>57</v>
      </c>
      <c r="H8" s="86"/>
      <c r="I8" s="92"/>
    </row>
    <row r="9" spans="1:9" ht="63.75">
      <c r="A9" s="16">
        <v>4</v>
      </c>
      <c r="B9" s="1" t="s">
        <v>46</v>
      </c>
      <c r="C9" s="20" t="s">
        <v>26</v>
      </c>
      <c r="D9" s="21">
        <v>1000</v>
      </c>
      <c r="E9" s="51">
        <v>0.13</v>
      </c>
      <c r="F9" s="87" t="s">
        <v>77</v>
      </c>
      <c r="G9" s="86"/>
      <c r="H9" s="86"/>
      <c r="I9" s="92"/>
    </row>
    <row r="10" spans="1:9" ht="76.5">
      <c r="A10" s="16">
        <v>5</v>
      </c>
      <c r="B10" s="2" t="s">
        <v>7</v>
      </c>
      <c r="C10" s="20" t="s">
        <v>26</v>
      </c>
      <c r="D10" s="21">
        <v>3500</v>
      </c>
      <c r="E10" s="51">
        <v>5.5</v>
      </c>
      <c r="F10" s="87" t="s">
        <v>77</v>
      </c>
      <c r="G10" s="87" t="s">
        <v>57</v>
      </c>
      <c r="H10" s="87" t="s">
        <v>79</v>
      </c>
      <c r="I10" s="92"/>
    </row>
    <row r="11" spans="1:9" ht="51">
      <c r="A11" s="16">
        <v>6</v>
      </c>
      <c r="B11" s="2" t="s">
        <v>35</v>
      </c>
      <c r="C11" s="20" t="s">
        <v>26</v>
      </c>
      <c r="D11" s="21">
        <v>200</v>
      </c>
      <c r="E11" s="51">
        <v>14.5</v>
      </c>
      <c r="F11" s="87" t="s">
        <v>77</v>
      </c>
      <c r="G11" s="87" t="s">
        <v>79</v>
      </c>
      <c r="H11" s="86"/>
      <c r="I11" s="92"/>
    </row>
    <row r="12" spans="1:9" ht="38.25">
      <c r="A12" s="16">
        <v>7</v>
      </c>
      <c r="B12" s="2" t="s">
        <v>4</v>
      </c>
      <c r="C12" s="20" t="s">
        <v>27</v>
      </c>
      <c r="D12" s="21">
        <v>400</v>
      </c>
      <c r="E12" s="51">
        <v>3.3999999999999998E-3</v>
      </c>
      <c r="F12" s="87" t="s">
        <v>78</v>
      </c>
      <c r="G12" s="87" t="s">
        <v>57</v>
      </c>
      <c r="H12" s="87" t="s">
        <v>77</v>
      </c>
      <c r="I12" s="92"/>
    </row>
    <row r="13" spans="1:9" ht="51">
      <c r="A13" s="17">
        <v>2</v>
      </c>
      <c r="B13" s="30" t="s">
        <v>54</v>
      </c>
      <c r="C13" s="22"/>
      <c r="D13" s="21"/>
      <c r="E13" s="84"/>
      <c r="F13" s="86"/>
      <c r="G13" s="86"/>
      <c r="H13" s="86"/>
      <c r="I13" s="92"/>
    </row>
    <row r="14" spans="1:9" ht="76.5">
      <c r="A14" s="16">
        <v>1</v>
      </c>
      <c r="B14" s="4" t="s">
        <v>0</v>
      </c>
      <c r="C14" s="22" t="s">
        <v>27</v>
      </c>
      <c r="D14" s="21">
        <v>50</v>
      </c>
      <c r="E14" s="51">
        <v>0.23599999999999999</v>
      </c>
      <c r="F14" s="87" t="s">
        <v>77</v>
      </c>
      <c r="G14" s="86"/>
      <c r="H14" s="86"/>
      <c r="I14" s="92"/>
    </row>
    <row r="15" spans="1:9" ht="89.25">
      <c r="A15" s="16">
        <v>2</v>
      </c>
      <c r="B15" s="1" t="s">
        <v>2</v>
      </c>
      <c r="C15" s="22" t="s">
        <v>26</v>
      </c>
      <c r="D15" s="21">
        <v>1000</v>
      </c>
      <c r="E15" s="51">
        <v>8.8999999999999996E-2</v>
      </c>
      <c r="F15" s="87" t="s">
        <v>77</v>
      </c>
      <c r="G15" s="86"/>
      <c r="H15" s="86"/>
      <c r="I15" s="92"/>
    </row>
    <row r="16" spans="1:9" ht="38.25">
      <c r="A16" s="17">
        <v>3</v>
      </c>
      <c r="B16" s="10" t="s">
        <v>49</v>
      </c>
      <c r="C16" s="22"/>
      <c r="D16" s="21"/>
      <c r="E16" s="84"/>
      <c r="F16" s="86"/>
      <c r="G16" s="86"/>
      <c r="H16" s="86"/>
      <c r="I16" s="92"/>
    </row>
    <row r="17" spans="1:9" ht="76.5">
      <c r="A17" s="16">
        <v>1</v>
      </c>
      <c r="B17" s="5" t="s">
        <v>31</v>
      </c>
      <c r="C17" s="22" t="s">
        <v>27</v>
      </c>
      <c r="D17" s="21">
        <v>50</v>
      </c>
      <c r="E17" s="51">
        <v>0.08</v>
      </c>
      <c r="F17" s="87" t="s">
        <v>78</v>
      </c>
      <c r="G17" s="87" t="s">
        <v>80</v>
      </c>
      <c r="H17" s="87" t="s">
        <v>77</v>
      </c>
      <c r="I17" s="92"/>
    </row>
    <row r="18" spans="1:9" ht="76.5">
      <c r="A18" s="16">
        <v>2</v>
      </c>
      <c r="B18" s="5" t="s">
        <v>8</v>
      </c>
      <c r="C18" s="22" t="s">
        <v>26</v>
      </c>
      <c r="D18" s="21">
        <v>1500</v>
      </c>
      <c r="E18" s="51">
        <v>4.8</v>
      </c>
      <c r="F18" s="87" t="s">
        <v>77</v>
      </c>
      <c r="G18" s="87" t="s">
        <v>78</v>
      </c>
      <c r="H18" s="86"/>
      <c r="I18" s="92"/>
    </row>
    <row r="19" spans="1:9" ht="51">
      <c r="A19" s="17">
        <v>4</v>
      </c>
      <c r="B19" s="10" t="s">
        <v>50</v>
      </c>
      <c r="C19" s="22"/>
      <c r="D19" s="21"/>
      <c r="E19" s="84"/>
      <c r="F19" s="86"/>
      <c r="G19" s="86"/>
      <c r="H19" s="86"/>
      <c r="I19" s="92"/>
    </row>
    <row r="20" spans="1:9" ht="76.5">
      <c r="A20" s="16">
        <v>1</v>
      </c>
      <c r="B20" s="2" t="s">
        <v>12</v>
      </c>
      <c r="C20" s="20" t="s">
        <v>34</v>
      </c>
      <c r="D20" s="21">
        <v>800</v>
      </c>
      <c r="E20" s="71"/>
      <c r="F20" s="87"/>
      <c r="G20" s="65"/>
      <c r="H20" s="86"/>
      <c r="I20" s="92"/>
    </row>
    <row r="21" spans="1:9" ht="51">
      <c r="A21" s="16">
        <v>2</v>
      </c>
      <c r="B21" s="2" t="s">
        <v>13</v>
      </c>
      <c r="C21" s="20" t="s">
        <v>34</v>
      </c>
      <c r="D21" s="21">
        <v>400</v>
      </c>
      <c r="E21" s="71"/>
      <c r="F21" s="87"/>
      <c r="G21" s="65"/>
      <c r="H21" s="86"/>
      <c r="I21" s="92"/>
    </row>
    <row r="22" spans="1:9" ht="38.25">
      <c r="A22" s="16">
        <v>3</v>
      </c>
      <c r="B22" s="3" t="s">
        <v>14</v>
      </c>
      <c r="C22" s="20" t="s">
        <v>34</v>
      </c>
      <c r="D22" s="21">
        <v>20</v>
      </c>
      <c r="E22" s="71"/>
      <c r="F22" s="87"/>
      <c r="G22" s="65"/>
      <c r="H22" s="86"/>
      <c r="I22" s="92"/>
    </row>
    <row r="23" spans="1:9" ht="25.5">
      <c r="A23" s="17">
        <v>5</v>
      </c>
      <c r="B23" s="30" t="s">
        <v>55</v>
      </c>
      <c r="C23" s="22"/>
      <c r="D23" s="21"/>
      <c r="E23" s="84"/>
      <c r="F23" s="86"/>
      <c r="G23" s="86"/>
      <c r="H23" s="86"/>
      <c r="I23" s="92"/>
    </row>
    <row r="24" spans="1:9" ht="102">
      <c r="A24" s="16">
        <v>1</v>
      </c>
      <c r="B24" s="3" t="s">
        <v>1</v>
      </c>
      <c r="C24" s="23" t="s">
        <v>26</v>
      </c>
      <c r="D24" s="21">
        <v>600</v>
      </c>
      <c r="E24" s="51">
        <v>5.3999999999999999E-2</v>
      </c>
      <c r="F24" s="87" t="s">
        <v>78</v>
      </c>
      <c r="G24" s="87" t="s">
        <v>77</v>
      </c>
      <c r="H24" s="86"/>
      <c r="I24" s="92"/>
    </row>
    <row r="25" spans="1:9">
      <c r="A25" s="16">
        <v>2</v>
      </c>
      <c r="B25" s="6" t="s">
        <v>22</v>
      </c>
      <c r="C25" s="20" t="s">
        <v>23</v>
      </c>
      <c r="D25" s="21">
        <v>2000</v>
      </c>
      <c r="E25" s="51">
        <v>3.5</v>
      </c>
      <c r="F25" s="87" t="s">
        <v>78</v>
      </c>
      <c r="G25" s="86"/>
      <c r="H25" s="86"/>
      <c r="I25" s="92"/>
    </row>
    <row r="26" spans="1:9" ht="25.5">
      <c r="A26" s="16">
        <v>3</v>
      </c>
      <c r="B26" s="3" t="s">
        <v>36</v>
      </c>
      <c r="C26" s="22" t="s">
        <v>28</v>
      </c>
      <c r="D26" s="21">
        <v>12</v>
      </c>
      <c r="E26" s="51">
        <v>40</v>
      </c>
      <c r="F26" s="87" t="s">
        <v>77</v>
      </c>
      <c r="G26" s="86"/>
      <c r="H26" s="86"/>
      <c r="I26" s="92"/>
    </row>
    <row r="27" spans="1:9" ht="25.5">
      <c r="A27" s="16">
        <v>4</v>
      </c>
      <c r="B27" s="2" t="s">
        <v>37</v>
      </c>
      <c r="C27" s="20" t="s">
        <v>28</v>
      </c>
      <c r="D27" s="21">
        <v>12</v>
      </c>
      <c r="E27" s="51">
        <v>40</v>
      </c>
      <c r="F27" s="87" t="s">
        <v>77</v>
      </c>
      <c r="G27" s="86"/>
      <c r="H27" s="86"/>
      <c r="I27" s="92"/>
    </row>
    <row r="28" spans="1:9" ht="25.5">
      <c r="A28" s="16">
        <v>5</v>
      </c>
      <c r="B28" s="2" t="s">
        <v>38</v>
      </c>
      <c r="C28" s="22" t="s">
        <v>26</v>
      </c>
      <c r="D28" s="21">
        <v>16</v>
      </c>
      <c r="E28" s="51">
        <v>1.85</v>
      </c>
      <c r="F28" s="87" t="s">
        <v>77</v>
      </c>
      <c r="G28" s="86"/>
      <c r="H28" s="86"/>
      <c r="I28" s="92"/>
    </row>
    <row r="29" spans="1:9" ht="51">
      <c r="A29" s="17">
        <v>6</v>
      </c>
      <c r="B29" s="10" t="s">
        <v>51</v>
      </c>
      <c r="C29" s="20"/>
      <c r="D29" s="21"/>
      <c r="E29" s="84"/>
      <c r="F29" s="86"/>
      <c r="G29" s="86"/>
      <c r="H29" s="86"/>
      <c r="I29" s="92"/>
    </row>
    <row r="30" spans="1:9" ht="63.75">
      <c r="A30" s="16">
        <v>1</v>
      </c>
      <c r="B30" s="2" t="s">
        <v>5</v>
      </c>
      <c r="C30" s="20" t="s">
        <v>26</v>
      </c>
      <c r="D30" s="21">
        <v>6000</v>
      </c>
      <c r="E30" s="51">
        <v>4.7</v>
      </c>
      <c r="F30" s="87" t="s">
        <v>79</v>
      </c>
      <c r="G30" s="87" t="s">
        <v>78</v>
      </c>
      <c r="H30" s="87" t="s">
        <v>80</v>
      </c>
      <c r="I30" s="91" t="s">
        <v>56</v>
      </c>
    </row>
    <row r="31" spans="1:9" ht="51">
      <c r="A31" s="16">
        <v>2</v>
      </c>
      <c r="B31" s="2" t="s">
        <v>6</v>
      </c>
      <c r="C31" s="20" t="s">
        <v>26</v>
      </c>
      <c r="D31" s="21">
        <v>2000</v>
      </c>
      <c r="E31" s="51">
        <v>6.5</v>
      </c>
      <c r="F31" s="87" t="s">
        <v>78</v>
      </c>
      <c r="G31" s="87" t="s">
        <v>56</v>
      </c>
      <c r="H31" s="87" t="s">
        <v>79</v>
      </c>
      <c r="I31" s="91" t="s">
        <v>80</v>
      </c>
    </row>
    <row r="32" spans="1:9" ht="51">
      <c r="A32" s="16">
        <v>3</v>
      </c>
      <c r="B32" s="2" t="s">
        <v>9</v>
      </c>
      <c r="C32" s="20" t="s">
        <v>26</v>
      </c>
      <c r="D32" s="21">
        <v>2000</v>
      </c>
      <c r="E32" s="83">
        <v>4.3</v>
      </c>
      <c r="F32" s="87" t="s">
        <v>79</v>
      </c>
      <c r="G32" s="87" t="s">
        <v>56</v>
      </c>
      <c r="H32" s="86"/>
      <c r="I32" s="92"/>
    </row>
    <row r="33" spans="1:9" ht="38.25">
      <c r="A33" s="16">
        <v>4</v>
      </c>
      <c r="B33" s="3" t="s">
        <v>41</v>
      </c>
      <c r="C33" s="20" t="s">
        <v>26</v>
      </c>
      <c r="D33" s="21">
        <v>1200</v>
      </c>
      <c r="E33" s="51">
        <v>7.5</v>
      </c>
      <c r="F33" s="87" t="s">
        <v>80</v>
      </c>
      <c r="G33" s="87" t="s">
        <v>79</v>
      </c>
      <c r="H33" s="87" t="s">
        <v>56</v>
      </c>
      <c r="I33" s="91" t="s">
        <v>78</v>
      </c>
    </row>
    <row r="34" spans="1:9" ht="38.25">
      <c r="A34" s="17">
        <v>7</v>
      </c>
      <c r="B34" s="10" t="s">
        <v>52</v>
      </c>
      <c r="C34" s="20"/>
      <c r="D34" s="21"/>
      <c r="E34" s="84"/>
      <c r="F34" s="86"/>
      <c r="G34" s="86"/>
      <c r="H34" s="86"/>
      <c r="I34" s="92"/>
    </row>
    <row r="35" spans="1:9" ht="25.5">
      <c r="A35" s="16">
        <v>1</v>
      </c>
      <c r="B35" s="2" t="s">
        <v>10</v>
      </c>
      <c r="C35" s="20" t="s">
        <v>26</v>
      </c>
      <c r="D35" s="21">
        <v>100</v>
      </c>
      <c r="E35" s="83">
        <v>22.11</v>
      </c>
      <c r="F35" s="87" t="s">
        <v>79</v>
      </c>
      <c r="G35" s="86"/>
      <c r="H35" s="86"/>
      <c r="I35" s="92"/>
    </row>
    <row r="36" spans="1:9" ht="25.5">
      <c r="A36" s="16">
        <v>2</v>
      </c>
      <c r="B36" s="2" t="s">
        <v>47</v>
      </c>
      <c r="C36" s="20" t="s">
        <v>26</v>
      </c>
      <c r="D36" s="21">
        <v>100</v>
      </c>
      <c r="E36" s="51">
        <v>5.2</v>
      </c>
      <c r="F36" s="87" t="s">
        <v>78</v>
      </c>
      <c r="G36" s="87" t="s">
        <v>80</v>
      </c>
      <c r="H36" s="87" t="s">
        <v>79</v>
      </c>
      <c r="I36" s="92"/>
    </row>
    <row r="37" spans="1:9" ht="25.5">
      <c r="A37" s="16">
        <v>3</v>
      </c>
      <c r="B37" s="6" t="s">
        <v>11</v>
      </c>
      <c r="C37" s="20" t="s">
        <v>26</v>
      </c>
      <c r="D37" s="21">
        <v>200</v>
      </c>
      <c r="E37" s="51">
        <v>5.2</v>
      </c>
      <c r="F37" s="87" t="s">
        <v>78</v>
      </c>
      <c r="G37" s="87" t="s">
        <v>79</v>
      </c>
      <c r="H37" s="86"/>
      <c r="I37" s="92"/>
    </row>
    <row r="38" spans="1:9" ht="25.5">
      <c r="A38" s="17">
        <v>8</v>
      </c>
      <c r="B38" s="9" t="s">
        <v>53</v>
      </c>
      <c r="C38" s="22"/>
      <c r="D38" s="21"/>
      <c r="E38" s="84"/>
      <c r="F38" s="86"/>
      <c r="G38" s="86"/>
      <c r="H38" s="86"/>
      <c r="I38" s="92"/>
    </row>
    <row r="39" spans="1:9" ht="25.5">
      <c r="A39" s="31">
        <v>1</v>
      </c>
      <c r="B39" s="32" t="s">
        <v>39</v>
      </c>
      <c r="C39" s="22" t="s">
        <v>28</v>
      </c>
      <c r="D39" s="21">
        <v>2000</v>
      </c>
      <c r="E39" s="84"/>
      <c r="F39" s="86"/>
      <c r="G39" s="86"/>
      <c r="H39" s="86"/>
      <c r="I39" s="92"/>
    </row>
    <row r="40" spans="1:9" ht="25.5">
      <c r="A40" s="16">
        <v>2</v>
      </c>
      <c r="B40" s="7" t="s">
        <v>15</v>
      </c>
      <c r="C40" s="22" t="s">
        <v>28</v>
      </c>
      <c r="D40" s="21">
        <v>1000</v>
      </c>
      <c r="E40" s="83">
        <v>4.5999999999999996</v>
      </c>
      <c r="F40" s="87" t="s">
        <v>79</v>
      </c>
      <c r="G40" s="86"/>
      <c r="H40" s="86"/>
      <c r="I40" s="92"/>
    </row>
    <row r="41" spans="1:9" ht="25.5">
      <c r="A41" s="16">
        <v>3</v>
      </c>
      <c r="B41" s="7" t="s">
        <v>16</v>
      </c>
      <c r="C41" s="22" t="s">
        <v>28</v>
      </c>
      <c r="D41" s="21">
        <v>8000</v>
      </c>
      <c r="E41" s="83">
        <v>3.76</v>
      </c>
      <c r="F41" s="87" t="s">
        <v>79</v>
      </c>
      <c r="G41" s="86"/>
      <c r="H41" s="86"/>
      <c r="I41" s="92"/>
    </row>
    <row r="42" spans="1:9" ht="25.5">
      <c r="A42" s="16">
        <v>4</v>
      </c>
      <c r="B42" s="7" t="s">
        <v>17</v>
      </c>
      <c r="C42" s="22" t="s">
        <v>28</v>
      </c>
      <c r="D42" s="21">
        <v>2000</v>
      </c>
      <c r="E42" s="83">
        <v>2.69</v>
      </c>
      <c r="F42" s="87" t="s">
        <v>79</v>
      </c>
      <c r="G42" s="86"/>
      <c r="H42" s="86"/>
      <c r="I42" s="92"/>
    </row>
    <row r="43" spans="1:9">
      <c r="A43" s="31">
        <v>5</v>
      </c>
      <c r="B43" s="33" t="s">
        <v>32</v>
      </c>
      <c r="C43" s="20" t="s">
        <v>25</v>
      </c>
      <c r="D43" s="21">
        <v>20</v>
      </c>
      <c r="E43" s="84"/>
      <c r="F43" s="86"/>
      <c r="G43" s="86"/>
      <c r="H43" s="86"/>
      <c r="I43" s="92"/>
    </row>
    <row r="44" spans="1:9" ht="25.5">
      <c r="A44" s="16">
        <v>6</v>
      </c>
      <c r="B44" s="8" t="s">
        <v>33</v>
      </c>
      <c r="C44" s="20" t="s">
        <v>25</v>
      </c>
      <c r="D44" s="21">
        <v>40</v>
      </c>
      <c r="E44" s="83">
        <v>15.65</v>
      </c>
      <c r="F44" s="87" t="s">
        <v>79</v>
      </c>
      <c r="G44" s="86"/>
      <c r="H44" s="86"/>
      <c r="I44" s="92"/>
    </row>
    <row r="45" spans="1:9" ht="25.5">
      <c r="A45" s="16">
        <v>7</v>
      </c>
      <c r="B45" s="8" t="s">
        <v>40</v>
      </c>
      <c r="C45" s="20" t="s">
        <v>30</v>
      </c>
      <c r="D45" s="21">
        <v>200</v>
      </c>
      <c r="E45" s="83">
        <v>25.5</v>
      </c>
      <c r="F45" s="87" t="s">
        <v>79</v>
      </c>
      <c r="G45" s="86"/>
      <c r="H45" s="86"/>
      <c r="I45" s="92"/>
    </row>
    <row r="46" spans="1:9" ht="25.5">
      <c r="A46" s="16">
        <v>8</v>
      </c>
      <c r="B46" s="8" t="s">
        <v>29</v>
      </c>
      <c r="C46" s="20" t="s">
        <v>30</v>
      </c>
      <c r="D46" s="21">
        <v>100</v>
      </c>
      <c r="E46" s="83">
        <v>26.8</v>
      </c>
      <c r="F46" s="87" t="s">
        <v>79</v>
      </c>
      <c r="G46" s="86"/>
      <c r="H46" s="86"/>
      <c r="I46" s="92"/>
    </row>
    <row r="47" spans="1:9" ht="25.5">
      <c r="A47" s="16">
        <v>9</v>
      </c>
      <c r="B47" s="8" t="s">
        <v>18</v>
      </c>
      <c r="C47" s="20" t="s">
        <v>23</v>
      </c>
      <c r="D47" s="21">
        <v>150</v>
      </c>
      <c r="E47" s="83">
        <v>28.8</v>
      </c>
      <c r="F47" s="87" t="s">
        <v>79</v>
      </c>
      <c r="G47" s="86"/>
      <c r="H47" s="86"/>
      <c r="I47" s="92"/>
    </row>
    <row r="48" spans="1:9">
      <c r="A48" s="31">
        <v>10</v>
      </c>
      <c r="B48" s="34" t="s">
        <v>19</v>
      </c>
      <c r="C48" s="24" t="s">
        <v>42</v>
      </c>
      <c r="D48" s="21">
        <v>120</v>
      </c>
      <c r="E48" s="84"/>
      <c r="F48" s="86"/>
      <c r="G48" s="86"/>
      <c r="H48" s="86"/>
      <c r="I48" s="92"/>
    </row>
    <row r="49" spans="1:9" ht="13.5" thickBot="1">
      <c r="A49" s="35">
        <v>11</v>
      </c>
      <c r="B49" s="36" t="s">
        <v>20</v>
      </c>
      <c r="C49" s="25" t="s">
        <v>42</v>
      </c>
      <c r="D49" s="26">
        <v>60</v>
      </c>
      <c r="E49" s="85"/>
      <c r="F49" s="93"/>
      <c r="G49" s="93"/>
      <c r="H49" s="93"/>
      <c r="I49" s="94"/>
    </row>
  </sheetData>
  <pageMargins left="0.19" right="0.16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Цени</vt:lpstr>
      <vt:lpstr>Пk+Пц+К</vt:lpstr>
      <vt:lpstr>Класиране</vt:lpstr>
    </vt:vector>
  </TitlesOfParts>
  <Company>MBAL Queen Giovanna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UserX</cp:lastModifiedBy>
  <cp:lastPrinted>2015-06-03T05:28:45Z</cp:lastPrinted>
  <dcterms:created xsi:type="dcterms:W3CDTF">2008-07-02T08:24:58Z</dcterms:created>
  <dcterms:modified xsi:type="dcterms:W3CDTF">2015-06-03T05:57:56Z</dcterms:modified>
</cp:coreProperties>
</file>