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5480" windowHeight="7995"/>
  </bookViews>
  <sheets>
    <sheet name="TС" sheetId="7" r:id="rId1"/>
    <sheet name="ПИП" sheetId="8" r:id="rId2"/>
    <sheet name="ЦП" sheetId="9" r:id="rId3"/>
  </sheets>
  <definedNames>
    <definedName name="_xlnm._FilterDatabase" localSheetId="0" hidden="1">TС!$B$2:$B$98</definedName>
  </definedNames>
  <calcPr calcId="125725"/>
</workbook>
</file>

<file path=xl/calcChain.xml><?xml version="1.0" encoding="utf-8"?>
<calcChain xmlns="http://schemas.openxmlformats.org/spreadsheetml/2006/main">
  <c r="G67" i="7"/>
  <c r="J67" s="1"/>
  <c r="G26"/>
  <c r="J26" s="1"/>
  <c r="G27"/>
  <c r="J27" s="1"/>
  <c r="G83" l="1"/>
  <c r="G84"/>
  <c r="G85"/>
  <c r="G86"/>
  <c r="G87"/>
  <c r="G88"/>
  <c r="G89"/>
  <c r="G90"/>
  <c r="G91"/>
  <c r="G92"/>
  <c r="G93"/>
  <c r="G94"/>
  <c r="G95"/>
  <c r="G96"/>
  <c r="G97"/>
  <c r="G98"/>
  <c r="J83"/>
  <c r="J84"/>
  <c r="J85"/>
  <c r="J86"/>
  <c r="J87"/>
  <c r="J88"/>
  <c r="J89"/>
  <c r="J90"/>
  <c r="J91"/>
  <c r="J92"/>
  <c r="J93"/>
  <c r="J94"/>
  <c r="J95"/>
  <c r="J96"/>
  <c r="J97"/>
  <c r="J98"/>
  <c r="G5"/>
  <c r="J5" s="1"/>
  <c r="G6"/>
  <c r="J6" s="1"/>
  <c r="G7"/>
  <c r="J7" s="1"/>
  <c r="G8"/>
  <c r="J8" s="1"/>
  <c r="G9"/>
  <c r="J9" s="1"/>
  <c r="G10"/>
  <c r="J10" s="1"/>
  <c r="G11"/>
  <c r="J11" s="1"/>
  <c r="G12"/>
  <c r="J12" s="1"/>
  <c r="G13"/>
  <c r="J13" s="1"/>
  <c r="G14"/>
  <c r="J14" s="1"/>
  <c r="G16"/>
  <c r="J16" s="1"/>
  <c r="G17"/>
  <c r="J17" s="1"/>
  <c r="G18"/>
  <c r="J18" s="1"/>
  <c r="G19"/>
  <c r="J19" s="1"/>
  <c r="G20"/>
  <c r="J20" s="1"/>
  <c r="G21"/>
  <c r="J21" s="1"/>
  <c r="G22"/>
  <c r="J22" s="1"/>
  <c r="G23"/>
  <c r="J23" s="1"/>
  <c r="G24"/>
  <c r="J24" s="1"/>
  <c r="G25"/>
  <c r="J25" s="1"/>
  <c r="G28"/>
  <c r="J28" s="1"/>
  <c r="G29"/>
  <c r="J29" s="1"/>
  <c r="G30"/>
  <c r="J30" s="1"/>
  <c r="G31"/>
  <c r="J31" s="1"/>
  <c r="G32"/>
  <c r="J32" s="1"/>
  <c r="G33"/>
  <c r="J33" s="1"/>
  <c r="G34"/>
  <c r="J34" s="1"/>
  <c r="G35"/>
  <c r="J35" s="1"/>
  <c r="G36"/>
  <c r="J36" s="1"/>
  <c r="G37"/>
  <c r="J37" s="1"/>
  <c r="G38"/>
  <c r="J38" s="1"/>
  <c r="G39"/>
  <c r="J39" s="1"/>
  <c r="G40"/>
  <c r="J40" s="1"/>
  <c r="G41"/>
  <c r="J41" s="1"/>
  <c r="G42"/>
  <c r="J42" s="1"/>
  <c r="G43"/>
  <c r="J43" s="1"/>
  <c r="G44"/>
  <c r="J44" s="1"/>
  <c r="G45"/>
  <c r="J45" s="1"/>
  <c r="G46"/>
  <c r="J46" s="1"/>
  <c r="G47"/>
  <c r="J47" s="1"/>
  <c r="G48"/>
  <c r="J48" s="1"/>
  <c r="G49"/>
  <c r="J49" s="1"/>
  <c r="G50"/>
  <c r="J50" s="1"/>
  <c r="G51"/>
  <c r="J51" s="1"/>
  <c r="G52"/>
  <c r="J52" s="1"/>
  <c r="G53"/>
  <c r="J53" s="1"/>
  <c r="G54"/>
  <c r="J54" s="1"/>
  <c r="G55"/>
  <c r="J55" s="1"/>
  <c r="G56"/>
  <c r="J56" s="1"/>
  <c r="G57"/>
  <c r="J57" s="1"/>
  <c r="G58"/>
  <c r="J58" s="1"/>
  <c r="G59"/>
  <c r="J59" s="1"/>
  <c r="G60"/>
  <c r="J60" s="1"/>
  <c r="G61"/>
  <c r="J61" s="1"/>
  <c r="G62"/>
  <c r="J62" s="1"/>
  <c r="G63"/>
  <c r="J63" s="1"/>
  <c r="G64"/>
  <c r="J64" s="1"/>
  <c r="G65"/>
  <c r="J65" s="1"/>
  <c r="G66"/>
  <c r="J66" s="1"/>
  <c r="G68"/>
  <c r="J68" s="1"/>
  <c r="G69"/>
  <c r="J69" s="1"/>
  <c r="G70"/>
  <c r="J70" s="1"/>
  <c r="G71"/>
  <c r="J71" s="1"/>
  <c r="G72"/>
  <c r="J72" s="1"/>
  <c r="G73"/>
  <c r="J73" s="1"/>
  <c r="G74"/>
  <c r="J74" s="1"/>
  <c r="G75"/>
  <c r="J75" s="1"/>
  <c r="G76"/>
  <c r="J76" s="1"/>
  <c r="G77"/>
  <c r="J77" s="1"/>
  <c r="G78"/>
  <c r="J78" s="1"/>
  <c r="G79"/>
  <c r="J79" s="1"/>
  <c r="G80"/>
  <c r="J80" s="1"/>
  <c r="G81"/>
  <c r="J81" s="1"/>
</calcChain>
</file>

<file path=xl/sharedStrings.xml><?xml version="1.0" encoding="utf-8"?>
<sst xmlns="http://schemas.openxmlformats.org/spreadsheetml/2006/main" count="786" uniqueCount="218">
  <si>
    <t>ГЕНЕРИЧНО НАИМЕНОВАНИЕ</t>
  </si>
  <si>
    <t>КОЛИ-ЧЕСТВО</t>
  </si>
  <si>
    <t xml:space="preserve">код по ATC </t>
  </si>
  <si>
    <t>Единица мярка</t>
  </si>
  <si>
    <t xml:space="preserve">Техническа спецификация </t>
  </si>
  <si>
    <t>амп.</t>
  </si>
  <si>
    <t>A02BA02</t>
  </si>
  <si>
    <t>фл.</t>
  </si>
  <si>
    <t>А02ВС01</t>
  </si>
  <si>
    <t>А06АD65</t>
  </si>
  <si>
    <t>амп</t>
  </si>
  <si>
    <t>C01BC03</t>
  </si>
  <si>
    <t>C01EB17</t>
  </si>
  <si>
    <t>C07AB02</t>
  </si>
  <si>
    <t>C07AG02</t>
  </si>
  <si>
    <t>C07AB07</t>
  </si>
  <si>
    <t>C10AA05</t>
  </si>
  <si>
    <t>С10АА01</t>
  </si>
  <si>
    <t>С09АА07</t>
  </si>
  <si>
    <t>С09СА01</t>
  </si>
  <si>
    <t>С09СА06</t>
  </si>
  <si>
    <t>C08DA01</t>
  </si>
  <si>
    <t>C08CA06</t>
  </si>
  <si>
    <t>С08СА01</t>
  </si>
  <si>
    <t>А12СС02</t>
  </si>
  <si>
    <t>B01AB12</t>
  </si>
  <si>
    <t>B01AE07</t>
  </si>
  <si>
    <t>B02AA03</t>
  </si>
  <si>
    <t>R06AD02</t>
  </si>
  <si>
    <t>N01AX10</t>
  </si>
  <si>
    <t>N01AB06</t>
  </si>
  <si>
    <t>N01BB02</t>
  </si>
  <si>
    <t>N05AA01</t>
  </si>
  <si>
    <t>C04DA03</t>
  </si>
  <si>
    <t>N06BX03</t>
  </si>
  <si>
    <t>N02BE01</t>
  </si>
  <si>
    <t>N01AH01</t>
  </si>
  <si>
    <t>J01CR02</t>
  </si>
  <si>
    <t>J01CR05</t>
  </si>
  <si>
    <t>J01DC02</t>
  </si>
  <si>
    <t>J01XA01</t>
  </si>
  <si>
    <t>J01GB06</t>
  </si>
  <si>
    <t>J01FA09</t>
  </si>
  <si>
    <t>J01FF01</t>
  </si>
  <si>
    <t>J01FF02</t>
  </si>
  <si>
    <t>J01MA02</t>
  </si>
  <si>
    <t>J01MA12</t>
  </si>
  <si>
    <t>J01XD01</t>
  </si>
  <si>
    <t>J01EE01</t>
  </si>
  <si>
    <t>S01CA01</t>
  </si>
  <si>
    <t>J02AC01</t>
  </si>
  <si>
    <t>А10ВА02</t>
  </si>
  <si>
    <t>H02AB04</t>
  </si>
  <si>
    <t>H02AB02</t>
  </si>
  <si>
    <t>M03AB01</t>
  </si>
  <si>
    <t>N06DA04</t>
  </si>
  <si>
    <t>М03АС04</t>
  </si>
  <si>
    <t>H01CB01</t>
  </si>
  <si>
    <t>H01CB02</t>
  </si>
  <si>
    <t>S01EC03</t>
  </si>
  <si>
    <t>сак</t>
  </si>
  <si>
    <t>B05AA07</t>
  </si>
  <si>
    <t>V06DC01</t>
  </si>
  <si>
    <t>V07AB00</t>
  </si>
  <si>
    <t>АКВА РЕДЕСТИЛАТА 500МЛ</t>
  </si>
  <si>
    <t>МАСЛЕНИ ЕМУЛСИИ 10% 500 МЛ</t>
  </si>
  <si>
    <t>B05BA02</t>
  </si>
  <si>
    <t>МАСЛЕНИ ЕМУЛСИИ 20% 500 МЛ</t>
  </si>
  <si>
    <t>B05BA10</t>
  </si>
  <si>
    <t>B03BA01</t>
  </si>
  <si>
    <t>V08CA06</t>
  </si>
  <si>
    <t>бр.</t>
  </si>
  <si>
    <t>C01CA01</t>
  </si>
  <si>
    <t>J02AC02</t>
  </si>
  <si>
    <t>ПРОТИВОГАНГРЕНОЗЕН СЕРУМ</t>
  </si>
  <si>
    <t>ФЕНИЛЕФРИН 2.5% 5МЛ</t>
  </si>
  <si>
    <t>S01GA05</t>
  </si>
  <si>
    <t>Б.Ц.Ж. ВАКСИНА 0.5МГ</t>
  </si>
  <si>
    <t>H01BA02</t>
  </si>
  <si>
    <t>C09AA15</t>
  </si>
  <si>
    <t>ТИОТРОПИУМ БРОМИД 18 МКГ</t>
  </si>
  <si>
    <t>R03BB04</t>
  </si>
  <si>
    <t>H03AA01</t>
  </si>
  <si>
    <t>Hydroxyethylstarch (Poly (O-2-hydroxyethyl)starch (130/0,4); Sodium acetate trihydrate; Sodium chloride; Potassium chloride; Magnezium chloride hexahydrate) 500ml</t>
  </si>
  <si>
    <t>саше</t>
  </si>
  <si>
    <t>табл.</t>
  </si>
  <si>
    <t>ОМЕПРАЗОЛ 20 МГ</t>
  </si>
  <si>
    <t>МАКРОГОЛ,КОМБИНАЦИИ 64 ГР</t>
  </si>
  <si>
    <t>капс.</t>
  </si>
  <si>
    <t>банка</t>
  </si>
  <si>
    <t>ПРОПАФЕНОН  150 МГ</t>
  </si>
  <si>
    <t>ИВАБРАДИН 5МГ</t>
  </si>
  <si>
    <t xml:space="preserve">МЕТОПРОЛОЛ  50 МГ </t>
  </si>
  <si>
    <t>КАРВЕДИЛОЛ  6.25 МГ</t>
  </si>
  <si>
    <t xml:space="preserve">БИЗОПРОЛОЛ  5 МГ </t>
  </si>
  <si>
    <t>АТОРВАСТАТИН КАЛЦИИ 40 МГ</t>
  </si>
  <si>
    <t xml:space="preserve">СИМВАСТАТИН 20 МГ </t>
  </si>
  <si>
    <t xml:space="preserve">БЕНАЗЕПРИЛ  10 МГ </t>
  </si>
  <si>
    <t xml:space="preserve">ЛОСАРТАН  50 МГ </t>
  </si>
  <si>
    <t>КАНДЕСАРТАН 16 МГ</t>
  </si>
  <si>
    <t>ВЕРАПАМИЛ ХИДРОХЛОРИК  120 МГ</t>
  </si>
  <si>
    <t xml:space="preserve">АМЛОДИПИН 5 МГ </t>
  </si>
  <si>
    <t>МАГНЕЗИЕВ СУЛФАТ  201.9 МГ/ 10 МЛ</t>
  </si>
  <si>
    <t xml:space="preserve">БЕМИПАРИЛ 2500 IU </t>
  </si>
  <si>
    <t>ДАБИГАТРАН ЕТИКСИЛАТ  110МГ</t>
  </si>
  <si>
    <t xml:space="preserve">АМИНОЕТИЛБЕНЗОИК АЦИД 50 МГ/5 МЛ </t>
  </si>
  <si>
    <t>ПРОМЕТАЗИН  25 МГ/МЛ</t>
  </si>
  <si>
    <t>ПРОПОФОЛ  2%.50 МЛ</t>
  </si>
  <si>
    <t>ИЗОФЛУРАН 250 МЛ.</t>
  </si>
  <si>
    <t>ЛИДОКАИНУМ ХИДРОХЛОРИК  100 МГ/10 МЛ</t>
  </si>
  <si>
    <t>ЛИДОКАИНУМ ХИДРОХЛОРИК 40 МГ/ 2 МЛ.</t>
  </si>
  <si>
    <t>ЛИДОКАИНУМ ХИДРОХЛОРИК  50 МГ/ 10 МЛ</t>
  </si>
  <si>
    <t>ХЛОРПРОМАЗИН ХИДРОХЛОРИД  5 МГ/ 5 МЛ</t>
  </si>
  <si>
    <t>ХЛОРПРОМАЗИН ХИДРОХЛОРИД  10 МГ/ 5 МЛ</t>
  </si>
  <si>
    <t xml:space="preserve">ПЕНТОКСИФИЛИН  400 МГ </t>
  </si>
  <si>
    <t>ПИРАЦЕТАМ   1 ГР/5 МЛ</t>
  </si>
  <si>
    <t>ПИРАЦЕТАМ 12 ГР/60 МЛ</t>
  </si>
  <si>
    <t>ПИРАЦЕТАМ 800 МГ</t>
  </si>
  <si>
    <t>ФЕНТАНИЛ  0.10 МГ.2 МЛ</t>
  </si>
  <si>
    <t>ПРОПОФОЛ MCT/LCT 50:50 10 МГ/ 50 МЛ</t>
  </si>
  <si>
    <t xml:space="preserve">ПАРАЦЕТАМОЛ  50 МЛ </t>
  </si>
  <si>
    <t>АМОКСИЦИЛИН + АЦИДУМ КЛАВУЛОНИК 625 МГ</t>
  </si>
  <si>
    <t>ПИПЕРАЦИЛИН + ТАЗОБАКТАМ  2 ГР /0.25 ГР</t>
  </si>
  <si>
    <t>ВАНКОМИЦИН 500 МГ</t>
  </si>
  <si>
    <t>АМИКАЦИН   2.5 МГ/ 100МЛ</t>
  </si>
  <si>
    <t xml:space="preserve">КЛАРИТРОМИЦИН  500 МГ </t>
  </si>
  <si>
    <t>ЛИНКОМИЦИН 600 МГ/2 МЛ</t>
  </si>
  <si>
    <t xml:space="preserve">ЦИПРОФЛОКСАЦИН 200 МГ /100 МЛ </t>
  </si>
  <si>
    <t xml:space="preserve">ЦИПРОФЛОКСАЦИН 400 МГ / 200 МЛ </t>
  </si>
  <si>
    <t>ЛЕВОФЛОКСАЦИН  5 МГ/ 50 МЛ</t>
  </si>
  <si>
    <t xml:space="preserve">ЦИПРОФЛОКСАЦИН 500 МГ </t>
  </si>
  <si>
    <t>СУЛФАМЕТОКСАЗОЛ / ТРИМЕТОПРИМ 480 МГ</t>
  </si>
  <si>
    <t>ТОБРАМИЦИН + ДЕКХАМЕТАЗОН  5 МЛ</t>
  </si>
  <si>
    <t>колир</t>
  </si>
  <si>
    <t xml:space="preserve">ФЛУКОНАЗОЛУМ  2МГ/ 200 МЛ </t>
  </si>
  <si>
    <t xml:space="preserve">МЕТФОРМИН  500 МГ </t>
  </si>
  <si>
    <t xml:space="preserve">СУКСАМЕТОНИУМ 100 МГ/ 5 МЛ </t>
  </si>
  <si>
    <t>ГАЛАНТАМИН  5 МГ /1 МЛ</t>
  </si>
  <si>
    <t>АТРАКУРИУМ БЕЗИЛАТ  10 МГ/ 5 МЛ</t>
  </si>
  <si>
    <t xml:space="preserve">СОМАТОСТАТИН 3 МГ </t>
  </si>
  <si>
    <t>ОКТРЕОТИД АЦЕТАТ 0.1 МГ/ 1 МЛ</t>
  </si>
  <si>
    <t>ДОРЗОЛАМИД 2 % 5 МЛ</t>
  </si>
  <si>
    <r>
      <t>СЕРУМ ГЛЮКОЗЕ  5% 500 МЛ</t>
    </r>
    <r>
      <rPr>
        <b/>
        <sz val="9"/>
        <rFont val="Arial"/>
        <family val="2"/>
        <charset val="204"/>
      </rPr>
      <t xml:space="preserve">  </t>
    </r>
    <r>
      <rPr>
        <sz val="9"/>
        <rFont val="Arial"/>
        <family val="2"/>
        <charset val="204"/>
      </rPr>
      <t>двуп.полиолеф.сак</t>
    </r>
  </si>
  <si>
    <t>АКВА РЕДЕСТИЛАТА  10 МЛ</t>
  </si>
  <si>
    <t>унгв.</t>
  </si>
  <si>
    <t>ВИТАМИН В 12 500 МКГ /1 МЛ</t>
  </si>
  <si>
    <t>ГАДОВЕРЗЕТАМИД 500 микромол / 20 мл</t>
  </si>
  <si>
    <t>ГАДОВЕРЗЕТАМИД 500 микромол /15 мл</t>
  </si>
  <si>
    <t>ТИРОТРОПИН АЛФА 0.9 МГ/1.2 МЛ</t>
  </si>
  <si>
    <t>H01AB01</t>
  </si>
  <si>
    <t>ИТРАКОНАЗОЛ 10 МГ/150 МЛ</t>
  </si>
  <si>
    <t xml:space="preserve">ЦИПРОФЛОКСАЦИНУМ  250 МГ </t>
  </si>
  <si>
    <t>ДЕЗМОПРЕСИН  0.6 МГ/6 МЛ</t>
  </si>
  <si>
    <t>ЕТИЛЕФРИН ХИДРОХЛОРИД 10 МГ/ МЛ</t>
  </si>
  <si>
    <t>S01XA12</t>
  </si>
  <si>
    <t>ДЕКСПАНТЕНОЛ 5 % 10 ГР</t>
  </si>
  <si>
    <t>SO1AX13</t>
  </si>
  <si>
    <t>ОФЛОКСАЦИН  3 МГ/ 3 ГР</t>
  </si>
  <si>
    <t>I</t>
  </si>
  <si>
    <t>II</t>
  </si>
  <si>
    <t xml:space="preserve">ЗОФЕНОПРИЛ 30 МГ </t>
  </si>
  <si>
    <t>НИМОДИПИН  0.02% 50 МЛ</t>
  </si>
  <si>
    <t xml:space="preserve">МЕТИЛПРЕДНИЗОЛОН АМП. 40 МГ+Р-Л </t>
  </si>
  <si>
    <t>ЛЕВОТИРОКСИН НАТРИЙ 50 МКГ</t>
  </si>
  <si>
    <t xml:space="preserve">РАНИТИДИН ХИДРОХЛОРИК  300 МГ </t>
  </si>
  <si>
    <t>АЛПРАЗОЛАМ 0.25 МГ</t>
  </si>
  <si>
    <t>N05BA12</t>
  </si>
  <si>
    <t>ЦЕФУРОКСИМ  250 МГ</t>
  </si>
  <si>
    <t xml:space="preserve">КЛИНДАМИЦИН   150 МГ/ 2 МЛ </t>
  </si>
  <si>
    <t>КЛИНДАМИЦИН 300 МГ</t>
  </si>
  <si>
    <t>МЕТРОНИДАЗОЛ  250 МГ</t>
  </si>
  <si>
    <t>ТОБРАМИЦИН 80 МГ/ 2 МЛ</t>
  </si>
  <si>
    <t>АМОКСИЦИЛИН 250 МГ/ 5 МЛ</t>
  </si>
  <si>
    <t>оп.</t>
  </si>
  <si>
    <t>J01CA04</t>
  </si>
  <si>
    <t>J01CA01</t>
  </si>
  <si>
    <t>05AB01</t>
  </si>
  <si>
    <t>АМПИЦИЛИН 500 МГ</t>
  </si>
  <si>
    <t>АМПИЦИЛИН 250 МГ/5 МЛ СИРОП</t>
  </si>
  <si>
    <t>АМОКСИЦИЛИН 500 МГ</t>
  </si>
  <si>
    <t>КЛИНДАМИЦИН 150 МГ</t>
  </si>
  <si>
    <t>АЦИКЛОВИР 250 МГ</t>
  </si>
  <si>
    <t>Референтна стойност за DDD</t>
  </si>
  <si>
    <t>Прогнозна ст-т</t>
  </si>
  <si>
    <t>брой в оп</t>
  </si>
  <si>
    <t>J01GB01</t>
  </si>
  <si>
    <t>ДВУКОМПОНЕНТНИ РАЗТВОРИ ЗА ПЕРИФ. ВЕН. ПЪТ АМИНОКИСЕЛИНИ,ГЛЮКОЗА -1250 МЛ</t>
  </si>
  <si>
    <t>ТРИКОМПОНЕНТНИ РАЗТВОРИ ЗА ЦЕНТР. ВЕН. ПЪТ АМИНОКИСЕЛИНИ, ГЛЮКОЗА, МАСТНА ЕМУЛСИЯ 1000 МЛ</t>
  </si>
  <si>
    <t>кол оп.</t>
  </si>
  <si>
    <t xml:space="preserve"> цена за оп.</t>
  </si>
  <si>
    <t>ред ПЛС</t>
  </si>
  <si>
    <t xml:space="preserve">Раздел ХІ </t>
  </si>
  <si>
    <t>ДЕКСАМЕТАЗОН  4 МГ/1 МЛ</t>
  </si>
  <si>
    <t>ПРЕДЛОЖЕНИЕ ЗА ИЗПЪЛНЕНИЕ НА ПОРЪЧКАТА</t>
  </si>
  <si>
    <t>Приложение № 4</t>
  </si>
  <si>
    <t>№</t>
  </si>
  <si>
    <t>АТС</t>
  </si>
  <si>
    <t>INN</t>
  </si>
  <si>
    <t xml:space="preserve">Търговско наименование и предлагана опаковка </t>
  </si>
  <si>
    <t>Производител</t>
  </si>
  <si>
    <t>Притежател разрешението  за употреба</t>
  </si>
  <si>
    <t xml:space="preserve"> ЦЕНОВО ПРЕДЛОЖЕНИЕ</t>
  </si>
  <si>
    <t>Приложение №7</t>
  </si>
  <si>
    <t xml:space="preserve">Единица мярка </t>
  </si>
  <si>
    <t>Количество</t>
  </si>
  <si>
    <r>
      <t xml:space="preserve">Търговско наименование </t>
    </r>
    <r>
      <rPr>
        <b/>
        <sz val="18"/>
        <rFont val="Arial"/>
        <family val="2"/>
        <charset val="204"/>
      </rPr>
      <t>*</t>
    </r>
    <r>
      <rPr>
        <b/>
        <sz val="9"/>
        <rFont val="Arial"/>
        <family val="2"/>
        <charset val="204"/>
      </rPr>
      <t xml:space="preserve"> </t>
    </r>
  </si>
  <si>
    <t>Цена за единица мярка с ДДС</t>
  </si>
  <si>
    <t xml:space="preserve">Единична цена с ДДС на опаковка </t>
  </si>
  <si>
    <r>
      <rPr>
        <sz val="18"/>
        <color theme="1"/>
        <rFont val="Arial"/>
        <family val="2"/>
        <charset val="204"/>
      </rPr>
      <t>*</t>
    </r>
    <r>
      <rPr>
        <b/>
        <sz val="10"/>
        <color theme="1"/>
        <rFont val="Arial"/>
        <family val="2"/>
        <charset val="204"/>
      </rPr>
      <t xml:space="preserve"> В колона 6"Търговско наименование" да се посочи</t>
    </r>
    <r>
      <rPr>
        <sz val="10"/>
        <color theme="1"/>
        <rFont val="Arial"/>
        <family val="2"/>
        <charset val="204"/>
      </rPr>
      <t xml:space="preserve"> </t>
    </r>
    <r>
      <rPr>
        <b/>
        <sz val="10"/>
        <color theme="1"/>
        <rFont val="Arial"/>
        <family val="2"/>
        <charset val="204"/>
      </rPr>
      <t>броя таблетки, ампули, флакони, капсули и пр. съдържащи се</t>
    </r>
    <r>
      <rPr>
        <sz val="10"/>
        <color theme="1"/>
        <rFont val="Arial"/>
        <family val="2"/>
        <charset val="204"/>
      </rPr>
      <t xml:space="preserve"> </t>
    </r>
    <r>
      <rPr>
        <b/>
        <sz val="10"/>
        <color theme="1"/>
        <rFont val="Arial"/>
        <family val="2"/>
        <charset val="204"/>
      </rPr>
      <t>в една опаковка.</t>
    </r>
  </si>
  <si>
    <t>Дата…………………………………</t>
  </si>
  <si>
    <t>Подпис…………………………………</t>
  </si>
  <si>
    <t>Срок на доставка ……….. часа.</t>
  </si>
  <si>
    <t>Дата…………………</t>
  </si>
  <si>
    <t>Подпис……….……</t>
  </si>
  <si>
    <t>“Лекарствени продукти за общоболнично приложение, включени в Приложение № 2 на Позитивен лекарствен списък</t>
  </si>
  <si>
    <r>
      <t>“</t>
    </r>
    <r>
      <rPr>
        <b/>
        <sz val="12"/>
        <color theme="1"/>
        <rFont val="Times New Roman"/>
        <family val="1"/>
        <charset val="204"/>
      </rPr>
      <t>Лекарствени продукти за общоболнично приложение, включени в Приложение № 2 на Позитивен лекарствен списък</t>
    </r>
  </si>
  <si>
    <t>Лекарствени продукти извън Позитивен лекарствен списък</t>
  </si>
  <si>
    <t>Лекарствени продукти извън Позитивен  лекарствен списък</t>
  </si>
</sst>
</file>

<file path=xl/styles.xml><?xml version="1.0" encoding="utf-8"?>
<styleSheet xmlns="http://schemas.openxmlformats.org/spreadsheetml/2006/main">
  <numFmts count="1">
    <numFmt numFmtId="164" formatCode="0.00000"/>
  </numFmts>
  <fonts count="17">
    <font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8"/>
      <name val="Arial"/>
      <family val="2"/>
      <charset val="204"/>
    </font>
    <font>
      <sz val="10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NumberFormat="0" applyBorder="0" applyProtection="0"/>
    <xf numFmtId="0" fontId="5" fillId="0" borderId="0" applyNumberFormat="0" applyBorder="0" applyProtection="0"/>
    <xf numFmtId="0" fontId="4" fillId="0" borderId="0"/>
    <xf numFmtId="0" fontId="4" fillId="0" borderId="0"/>
    <xf numFmtId="0" fontId="9" fillId="0" borderId="0" applyNumberFormat="0" applyBorder="0" applyProtection="0"/>
    <xf numFmtId="0" fontId="4" fillId="0" borderId="0"/>
  </cellStyleXfs>
  <cellXfs count="111">
    <xf numFmtId="0" fontId="0" fillId="0" borderId="0" xfId="0"/>
    <xf numFmtId="0" fontId="0" fillId="2" borderId="0" xfId="0" applyFill="1"/>
    <xf numFmtId="0" fontId="0" fillId="2" borderId="0" xfId="0" applyFill="1" applyBorder="1"/>
    <xf numFmtId="2" fontId="6" fillId="0" borderId="1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3" borderId="0" xfId="0" applyFill="1"/>
    <xf numFmtId="2" fontId="1" fillId="0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0" borderId="1" xfId="3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6" fillId="0" borderId="1" xfId="3" applyFont="1" applyFill="1" applyBorder="1" applyAlignment="1" applyProtection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0" fillId="0" borderId="0" xfId="0" applyAlignment="1"/>
    <xf numFmtId="1" fontId="8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3" fontId="1" fillId="4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/>
    </xf>
    <xf numFmtId="2" fontId="8" fillId="0" borderId="0" xfId="0" applyNumberFormat="1" applyFont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8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8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0" borderId="0" xfId="0" applyFont="1"/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 wrapText="1"/>
    </xf>
    <xf numFmtId="3" fontId="2" fillId="5" borderId="9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 shrinkToFit="1"/>
    </xf>
    <xf numFmtId="3" fontId="2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 shrinkToFit="1"/>
    </xf>
    <xf numFmtId="0" fontId="7" fillId="0" borderId="10" xfId="0" applyFont="1" applyFill="1" applyBorder="1" applyAlignment="1">
      <alignment horizontal="center" vertical="center" wrapText="1" shrinkToFit="1"/>
    </xf>
    <xf numFmtId="0" fontId="2" fillId="4" borderId="11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 wrapText="1"/>
    </xf>
    <xf numFmtId="3" fontId="1" fillId="4" borderId="11" xfId="0" applyNumberFormat="1" applyFont="1" applyFill="1" applyBorder="1" applyAlignment="1">
      <alignment horizontal="center" vertical="center"/>
    </xf>
    <xf numFmtId="0" fontId="8" fillId="4" borderId="11" xfId="0" applyFont="1" applyFill="1" applyBorder="1"/>
    <xf numFmtId="0" fontId="8" fillId="0" borderId="0" xfId="0" applyFont="1" applyBorder="1"/>
    <xf numFmtId="0" fontId="12" fillId="5" borderId="4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6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0" fillId="0" borderId="0" xfId="0" applyFill="1"/>
    <xf numFmtId="0" fontId="8" fillId="0" borderId="1" xfId="0" applyFont="1" applyFill="1" applyBorder="1"/>
    <xf numFmtId="0" fontId="0" fillId="0" borderId="1" xfId="0" applyBorder="1"/>
    <xf numFmtId="0" fontId="0" fillId="4" borderId="1" xfId="0" applyFill="1" applyBorder="1"/>
    <xf numFmtId="3" fontId="2" fillId="4" borderId="1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8" fillId="4" borderId="1" xfId="0" applyFont="1" applyFill="1" applyBorder="1" applyAlignment="1">
      <alignment wrapText="1"/>
    </xf>
    <xf numFmtId="0" fontId="15" fillId="4" borderId="0" xfId="0" applyFont="1" applyFill="1" applyAlignment="1">
      <alignment wrapText="1"/>
    </xf>
  </cellXfs>
  <cellStyles count="7">
    <cellStyle name="Normal" xfId="0" builtinId="0"/>
    <cellStyle name="Normal 2" xfId="6"/>
    <cellStyle name="Normal 2 2 2" xfId="1"/>
    <cellStyle name="Normal 2 3" xfId="2"/>
    <cellStyle name="Normal 3" xfId="3"/>
    <cellStyle name="Normal 3 10" xfId="5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00"/>
  <sheetViews>
    <sheetView tabSelected="1" zoomScale="130" zoomScaleNormal="130" workbookViewId="0">
      <selection activeCell="M82" sqref="L82:M83"/>
    </sheetView>
  </sheetViews>
  <sheetFormatPr defaultRowHeight="15"/>
  <cols>
    <col min="1" max="1" width="4.140625" style="16" customWidth="1"/>
    <col min="2" max="2" width="8.7109375" style="16" customWidth="1"/>
    <col min="3" max="3" width="46.140625" style="28" customWidth="1"/>
    <col min="4" max="4" width="8.5703125" style="33" customWidth="1"/>
    <col min="5" max="5" width="7.28515625" style="33" customWidth="1"/>
    <col min="6" max="6" width="9.7109375" style="4" customWidth="1"/>
    <col min="7" max="7" width="8.28515625" style="41" customWidth="1"/>
    <col min="8" max="8" width="6.85546875" style="29" customWidth="1"/>
    <col min="9" max="9" width="8.7109375" style="44" customWidth="1"/>
    <col min="10" max="10" width="10" style="41" customWidth="1"/>
    <col min="11" max="11" width="11.28515625" style="29" hidden="1" customWidth="1"/>
    <col min="13" max="13" width="9" customWidth="1"/>
  </cols>
  <sheetData>
    <row r="1" spans="1:11">
      <c r="C1" s="64" t="s">
        <v>191</v>
      </c>
    </row>
    <row r="2" spans="1:11">
      <c r="A2" s="49"/>
      <c r="B2" s="49"/>
      <c r="C2" s="50" t="s">
        <v>4</v>
      </c>
      <c r="D2" s="51"/>
      <c r="E2" s="51"/>
      <c r="F2" s="40"/>
      <c r="G2" s="48"/>
      <c r="H2" s="52"/>
      <c r="I2" s="53"/>
      <c r="J2" s="48"/>
    </row>
    <row r="3" spans="1:11" ht="54.75" customHeight="1">
      <c r="A3" s="10"/>
      <c r="B3" s="10" t="s">
        <v>2</v>
      </c>
      <c r="C3" s="9" t="s">
        <v>0</v>
      </c>
      <c r="D3" s="17" t="s">
        <v>1</v>
      </c>
      <c r="E3" s="17" t="s">
        <v>3</v>
      </c>
      <c r="F3" s="20" t="s">
        <v>182</v>
      </c>
      <c r="G3" s="21" t="s">
        <v>188</v>
      </c>
      <c r="H3" s="22" t="s">
        <v>184</v>
      </c>
      <c r="I3" s="45" t="s">
        <v>189</v>
      </c>
      <c r="J3" s="22" t="s">
        <v>183</v>
      </c>
      <c r="K3" s="31" t="s">
        <v>190</v>
      </c>
    </row>
    <row r="4" spans="1:11" ht="36" customHeight="1">
      <c r="A4" s="55" t="s">
        <v>158</v>
      </c>
      <c r="B4" s="15"/>
      <c r="C4" s="25" t="s">
        <v>214</v>
      </c>
      <c r="D4" s="60"/>
      <c r="E4" s="60"/>
      <c r="F4" s="61"/>
      <c r="G4" s="62"/>
      <c r="H4" s="62"/>
      <c r="I4" s="63"/>
      <c r="J4" s="62">
        <v>756548.64</v>
      </c>
      <c r="K4" s="31"/>
    </row>
    <row r="5" spans="1:11" ht="19.5" customHeight="1">
      <c r="A5" s="47">
        <v>1</v>
      </c>
      <c r="B5" s="6" t="s">
        <v>6</v>
      </c>
      <c r="C5" s="7" t="s">
        <v>164</v>
      </c>
      <c r="D5" s="35">
        <v>5010</v>
      </c>
      <c r="E5" s="35" t="s">
        <v>85</v>
      </c>
      <c r="F5" s="56">
        <v>0.19667000000000001</v>
      </c>
      <c r="G5" s="42">
        <f>D5/H5</f>
        <v>167</v>
      </c>
      <c r="H5" s="32">
        <v>30</v>
      </c>
      <c r="I5" s="42">
        <v>5.9</v>
      </c>
      <c r="J5" s="43">
        <f t="shared" ref="J5:J14" si="0">G5*I5</f>
        <v>985.30000000000007</v>
      </c>
      <c r="K5" s="31">
        <v>10</v>
      </c>
    </row>
    <row r="6" spans="1:11" ht="19.5" customHeight="1">
      <c r="A6" s="47">
        <v>2</v>
      </c>
      <c r="B6" s="6" t="s">
        <v>8</v>
      </c>
      <c r="C6" s="7" t="s">
        <v>86</v>
      </c>
      <c r="D6" s="35">
        <v>4050</v>
      </c>
      <c r="E6" s="35" t="s">
        <v>88</v>
      </c>
      <c r="F6" s="56">
        <v>0.34233000000000002</v>
      </c>
      <c r="G6" s="42">
        <f>D6/H6</f>
        <v>135</v>
      </c>
      <c r="H6" s="32">
        <v>30</v>
      </c>
      <c r="I6" s="42">
        <v>10.27</v>
      </c>
      <c r="J6" s="43">
        <f t="shared" si="0"/>
        <v>1386.45</v>
      </c>
      <c r="K6" s="32">
        <v>23</v>
      </c>
    </row>
    <row r="7" spans="1:11" ht="19.5" customHeight="1">
      <c r="A7" s="47">
        <v>3</v>
      </c>
      <c r="B7" s="6" t="s">
        <v>9</v>
      </c>
      <c r="C7" s="7" t="s">
        <v>87</v>
      </c>
      <c r="D7" s="35">
        <v>1200</v>
      </c>
      <c r="E7" s="35" t="s">
        <v>84</v>
      </c>
      <c r="F7" s="56">
        <v>4.0629999999999999E-2</v>
      </c>
      <c r="G7" s="42">
        <f>D7/H7</f>
        <v>300</v>
      </c>
      <c r="H7" s="32">
        <v>4</v>
      </c>
      <c r="I7" s="42">
        <v>10.4</v>
      </c>
      <c r="J7" s="43">
        <f t="shared" si="0"/>
        <v>3120</v>
      </c>
      <c r="K7" s="31">
        <v>95</v>
      </c>
    </row>
    <row r="8" spans="1:11">
      <c r="A8" s="47">
        <v>4</v>
      </c>
      <c r="B8" s="6" t="s">
        <v>11</v>
      </c>
      <c r="C8" s="7" t="s">
        <v>90</v>
      </c>
      <c r="D8" s="35">
        <v>500</v>
      </c>
      <c r="E8" s="35" t="s">
        <v>85</v>
      </c>
      <c r="F8" s="56">
        <v>0.251</v>
      </c>
      <c r="G8" s="42">
        <f>D8/H8</f>
        <v>10</v>
      </c>
      <c r="H8" s="32">
        <v>50</v>
      </c>
      <c r="I8" s="42">
        <v>6.28</v>
      </c>
      <c r="J8" s="43">
        <f t="shared" si="0"/>
        <v>62.800000000000004</v>
      </c>
      <c r="K8" s="31">
        <v>715</v>
      </c>
    </row>
    <row r="9" spans="1:11">
      <c r="A9" s="47">
        <v>5</v>
      </c>
      <c r="B9" s="6" t="s">
        <v>12</v>
      </c>
      <c r="C9" s="7" t="s">
        <v>91</v>
      </c>
      <c r="D9" s="35">
        <v>560</v>
      </c>
      <c r="E9" s="35" t="s">
        <v>85</v>
      </c>
      <c r="F9" s="56">
        <v>1.9554800000000001</v>
      </c>
      <c r="G9" s="42">
        <f>D9/H9</f>
        <v>10</v>
      </c>
      <c r="H9" s="32">
        <v>56</v>
      </c>
      <c r="I9" s="42">
        <v>54.75</v>
      </c>
      <c r="J9" s="43">
        <f t="shared" si="0"/>
        <v>547.5</v>
      </c>
      <c r="K9" s="31">
        <v>782</v>
      </c>
    </row>
    <row r="10" spans="1:11">
      <c r="A10" s="47">
        <v>6</v>
      </c>
      <c r="B10" s="6" t="s">
        <v>13</v>
      </c>
      <c r="C10" s="7" t="s">
        <v>92</v>
      </c>
      <c r="D10" s="35">
        <v>10000</v>
      </c>
      <c r="E10" s="35" t="s">
        <v>85</v>
      </c>
      <c r="F10" s="56">
        <v>0.19550000000000001</v>
      </c>
      <c r="G10" s="42">
        <f t="shared" ref="G10:G12" si="1">D10/H10</f>
        <v>500</v>
      </c>
      <c r="H10" s="32">
        <v>20</v>
      </c>
      <c r="I10" s="42">
        <v>1.3</v>
      </c>
      <c r="J10" s="43">
        <f t="shared" si="0"/>
        <v>650</v>
      </c>
      <c r="K10" s="31">
        <v>910</v>
      </c>
    </row>
    <row r="11" spans="1:11">
      <c r="A11" s="47">
        <v>7</v>
      </c>
      <c r="B11" s="6" t="s">
        <v>14</v>
      </c>
      <c r="C11" s="7" t="s">
        <v>93</v>
      </c>
      <c r="D11" s="35">
        <v>4050</v>
      </c>
      <c r="E11" s="35" t="s">
        <v>85</v>
      </c>
      <c r="F11" s="56">
        <v>0.17799999999999999</v>
      </c>
      <c r="G11" s="42">
        <f t="shared" si="1"/>
        <v>135</v>
      </c>
      <c r="H11" s="32">
        <v>30</v>
      </c>
      <c r="I11" s="42">
        <v>0.89</v>
      </c>
      <c r="J11" s="43">
        <f t="shared" si="0"/>
        <v>120.15</v>
      </c>
      <c r="K11" s="31">
        <v>974</v>
      </c>
    </row>
    <row r="12" spans="1:11">
      <c r="A12" s="47">
        <v>8</v>
      </c>
      <c r="B12" s="6" t="s">
        <v>15</v>
      </c>
      <c r="C12" s="7" t="s">
        <v>94</v>
      </c>
      <c r="D12" s="35">
        <v>9000</v>
      </c>
      <c r="E12" s="35" t="s">
        <v>85</v>
      </c>
      <c r="F12" s="56">
        <v>7.2669999999999998E-2</v>
      </c>
      <c r="G12" s="42">
        <f t="shared" si="1"/>
        <v>300</v>
      </c>
      <c r="H12" s="32">
        <v>30</v>
      </c>
      <c r="I12" s="42">
        <v>1.0900000000000001</v>
      </c>
      <c r="J12" s="43">
        <f t="shared" si="0"/>
        <v>327</v>
      </c>
      <c r="K12" s="31">
        <v>928</v>
      </c>
    </row>
    <row r="13" spans="1:11">
      <c r="A13" s="47">
        <v>9</v>
      </c>
      <c r="B13" s="6" t="s">
        <v>16</v>
      </c>
      <c r="C13" s="7" t="s">
        <v>95</v>
      </c>
      <c r="D13" s="35">
        <v>3024</v>
      </c>
      <c r="E13" s="35" t="s">
        <v>85</v>
      </c>
      <c r="F13" s="56">
        <v>7.9670000000000005E-2</v>
      </c>
      <c r="G13" s="42">
        <f t="shared" ref="G13:G14" si="2">D13/H13</f>
        <v>54</v>
      </c>
      <c r="H13" s="32">
        <v>56</v>
      </c>
      <c r="I13" s="42">
        <v>8.92</v>
      </c>
      <c r="J13" s="43">
        <f t="shared" si="0"/>
        <v>481.68</v>
      </c>
      <c r="K13" s="31">
        <v>1537</v>
      </c>
    </row>
    <row r="14" spans="1:11">
      <c r="A14" s="47">
        <v>10</v>
      </c>
      <c r="B14" s="6" t="s">
        <v>17</v>
      </c>
      <c r="C14" s="7" t="s">
        <v>96</v>
      </c>
      <c r="D14" s="35">
        <v>6000</v>
      </c>
      <c r="E14" s="35" t="s">
        <v>85</v>
      </c>
      <c r="F14" s="56">
        <v>9.3479999999999994E-2</v>
      </c>
      <c r="G14" s="42">
        <f t="shared" si="2"/>
        <v>200</v>
      </c>
      <c r="H14" s="32">
        <v>30</v>
      </c>
      <c r="I14" s="42">
        <v>1.87</v>
      </c>
      <c r="J14" s="43">
        <f t="shared" si="0"/>
        <v>374</v>
      </c>
      <c r="K14" s="31">
        <v>1500</v>
      </c>
    </row>
    <row r="15" spans="1:11">
      <c r="A15" s="47">
        <v>11</v>
      </c>
      <c r="B15" s="6" t="s">
        <v>18</v>
      </c>
      <c r="C15" s="7" t="s">
        <v>97</v>
      </c>
      <c r="D15" s="35">
        <v>2100</v>
      </c>
      <c r="E15" s="35" t="s">
        <v>85</v>
      </c>
      <c r="F15" s="5"/>
      <c r="G15" s="42"/>
      <c r="H15" s="32"/>
      <c r="I15" s="46"/>
      <c r="J15" s="43"/>
      <c r="K15" s="31"/>
    </row>
    <row r="16" spans="1:11">
      <c r="A16" s="47">
        <v>12</v>
      </c>
      <c r="B16" s="6" t="s">
        <v>79</v>
      </c>
      <c r="C16" s="7" t="s">
        <v>160</v>
      </c>
      <c r="D16" s="35">
        <v>2100</v>
      </c>
      <c r="E16" s="35" t="s">
        <v>85</v>
      </c>
      <c r="F16" s="56">
        <v>1.06</v>
      </c>
      <c r="G16" s="42">
        <f>D16/H16</f>
        <v>35</v>
      </c>
      <c r="H16" s="32">
        <v>60</v>
      </c>
      <c r="I16" s="42">
        <v>15.9</v>
      </c>
      <c r="J16" s="43">
        <f t="shared" ref="J16:J26" si="3">G16*I16</f>
        <v>556.5</v>
      </c>
      <c r="K16" s="31">
        <v>1211</v>
      </c>
    </row>
    <row r="17" spans="1:11">
      <c r="A17" s="47">
        <v>13</v>
      </c>
      <c r="B17" s="6" t="s">
        <v>19</v>
      </c>
      <c r="C17" s="7" t="s">
        <v>98</v>
      </c>
      <c r="D17" s="35">
        <v>3000</v>
      </c>
      <c r="E17" s="35" t="s">
        <v>85</v>
      </c>
      <c r="F17" s="56">
        <v>9.554E-2</v>
      </c>
      <c r="G17" s="42">
        <f>D17/H17</f>
        <v>100</v>
      </c>
      <c r="H17" s="32">
        <v>30</v>
      </c>
      <c r="I17" s="42">
        <v>2.87</v>
      </c>
      <c r="J17" s="43">
        <f t="shared" si="3"/>
        <v>287</v>
      </c>
      <c r="K17" s="31">
        <v>1311</v>
      </c>
    </row>
    <row r="18" spans="1:11">
      <c r="A18" s="47">
        <v>14</v>
      </c>
      <c r="B18" s="6" t="s">
        <v>20</v>
      </c>
      <c r="C18" s="7" t="s">
        <v>99</v>
      </c>
      <c r="D18" s="35">
        <v>3000</v>
      </c>
      <c r="E18" s="35" t="s">
        <v>85</v>
      </c>
      <c r="F18" s="56">
        <v>9.4170000000000004E-2</v>
      </c>
      <c r="G18" s="42">
        <f>D18/H18</f>
        <v>100</v>
      </c>
      <c r="H18" s="32">
        <v>30</v>
      </c>
      <c r="I18" s="42">
        <v>5.65</v>
      </c>
      <c r="J18" s="43">
        <f t="shared" si="3"/>
        <v>565</v>
      </c>
      <c r="K18" s="31">
        <v>1357</v>
      </c>
    </row>
    <row r="19" spans="1:11" ht="15" customHeight="1">
      <c r="A19" s="47">
        <v>15</v>
      </c>
      <c r="B19" s="6" t="s">
        <v>22</v>
      </c>
      <c r="C19" s="7" t="s">
        <v>161</v>
      </c>
      <c r="D19" s="35">
        <v>500</v>
      </c>
      <c r="E19" s="35" t="s">
        <v>7</v>
      </c>
      <c r="F19" s="56">
        <v>12.65</v>
      </c>
      <c r="G19" s="42">
        <f t="shared" ref="G19:G22" si="4">D19/H19</f>
        <v>500</v>
      </c>
      <c r="H19" s="32">
        <v>1</v>
      </c>
      <c r="I19" s="42">
        <v>12.65</v>
      </c>
      <c r="J19" s="43">
        <f t="shared" si="3"/>
        <v>6325</v>
      </c>
      <c r="K19" s="31">
        <v>1054</v>
      </c>
    </row>
    <row r="20" spans="1:11">
      <c r="A20" s="47">
        <v>16</v>
      </c>
      <c r="B20" s="6" t="s">
        <v>21</v>
      </c>
      <c r="C20" s="7" t="s">
        <v>100</v>
      </c>
      <c r="D20" s="35">
        <v>500</v>
      </c>
      <c r="E20" s="35" t="s">
        <v>85</v>
      </c>
      <c r="F20" s="56">
        <v>0.19400000000000001</v>
      </c>
      <c r="G20" s="42">
        <f t="shared" si="4"/>
        <v>25</v>
      </c>
      <c r="H20" s="32">
        <v>20</v>
      </c>
      <c r="I20" s="42">
        <v>1.94</v>
      </c>
      <c r="J20" s="43">
        <f t="shared" si="3"/>
        <v>48.5</v>
      </c>
      <c r="K20" s="31">
        <v>1079</v>
      </c>
    </row>
    <row r="21" spans="1:11">
      <c r="A21" s="47">
        <v>17</v>
      </c>
      <c r="B21" s="6" t="s">
        <v>23</v>
      </c>
      <c r="C21" s="7" t="s">
        <v>101</v>
      </c>
      <c r="D21" s="35">
        <v>3000</v>
      </c>
      <c r="E21" s="35" t="s">
        <v>85</v>
      </c>
      <c r="F21" s="56">
        <v>2.2669999999999999E-2</v>
      </c>
      <c r="G21" s="42">
        <f t="shared" si="4"/>
        <v>100</v>
      </c>
      <c r="H21" s="32">
        <v>30</v>
      </c>
      <c r="I21" s="42">
        <v>0.68</v>
      </c>
      <c r="J21" s="43">
        <f t="shared" si="3"/>
        <v>68</v>
      </c>
      <c r="K21" s="31">
        <v>1011</v>
      </c>
    </row>
    <row r="22" spans="1:11">
      <c r="A22" s="47">
        <v>18</v>
      </c>
      <c r="B22" s="6" t="s">
        <v>24</v>
      </c>
      <c r="C22" s="7" t="s">
        <v>102</v>
      </c>
      <c r="D22" s="35">
        <v>2000</v>
      </c>
      <c r="E22" s="35" t="s">
        <v>5</v>
      </c>
      <c r="F22" s="56">
        <v>4.2977699999999999</v>
      </c>
      <c r="G22" s="42">
        <f t="shared" si="4"/>
        <v>200</v>
      </c>
      <c r="H22" s="32">
        <v>10</v>
      </c>
      <c r="I22" s="42">
        <v>8.68</v>
      </c>
      <c r="J22" s="43">
        <f t="shared" si="3"/>
        <v>1736</v>
      </c>
      <c r="K22" s="31">
        <v>286</v>
      </c>
    </row>
    <row r="23" spans="1:11">
      <c r="A23" s="47">
        <v>19</v>
      </c>
      <c r="B23" s="6" t="s">
        <v>25</v>
      </c>
      <c r="C23" s="7" t="s">
        <v>103</v>
      </c>
      <c r="D23" s="35">
        <v>3000</v>
      </c>
      <c r="E23" s="35" t="s">
        <v>5</v>
      </c>
      <c r="F23" s="56">
        <v>3.335</v>
      </c>
      <c r="G23" s="42">
        <f t="shared" ref="G23" si="5">D23/H23</f>
        <v>1500</v>
      </c>
      <c r="H23" s="32">
        <v>2</v>
      </c>
      <c r="I23" s="42">
        <v>6.67</v>
      </c>
      <c r="J23" s="43">
        <f t="shared" si="3"/>
        <v>10005</v>
      </c>
      <c r="K23" s="32">
        <v>320</v>
      </c>
    </row>
    <row r="24" spans="1:11">
      <c r="A24" s="47">
        <v>20</v>
      </c>
      <c r="B24" s="6" t="s">
        <v>26</v>
      </c>
      <c r="C24" s="7" t="s">
        <v>104</v>
      </c>
      <c r="D24" s="35">
        <v>300</v>
      </c>
      <c r="E24" s="35" t="s">
        <v>85</v>
      </c>
      <c r="F24" s="56">
        <v>3.41628</v>
      </c>
      <c r="G24" s="42">
        <f>D24/H24</f>
        <v>10</v>
      </c>
      <c r="H24" s="32">
        <v>30</v>
      </c>
      <c r="I24" s="42">
        <v>51.24</v>
      </c>
      <c r="J24" s="43">
        <f t="shared" si="3"/>
        <v>512.4</v>
      </c>
      <c r="K24" s="31">
        <v>360</v>
      </c>
    </row>
    <row r="25" spans="1:11">
      <c r="A25" s="47">
        <v>21</v>
      </c>
      <c r="B25" s="6" t="s">
        <v>27</v>
      </c>
      <c r="C25" s="7" t="s">
        <v>105</v>
      </c>
      <c r="D25" s="35">
        <v>10000</v>
      </c>
      <c r="E25" s="35" t="s">
        <v>5</v>
      </c>
      <c r="F25" s="56">
        <v>3.2360000000000002</v>
      </c>
      <c r="G25" s="42">
        <f>D25/H25</f>
        <v>1000</v>
      </c>
      <c r="H25" s="32">
        <v>10</v>
      </c>
      <c r="I25" s="42">
        <v>16.18</v>
      </c>
      <c r="J25" s="43">
        <f t="shared" si="3"/>
        <v>16180</v>
      </c>
      <c r="K25" s="31">
        <v>378</v>
      </c>
    </row>
    <row r="26" spans="1:11">
      <c r="A26" s="47">
        <v>22</v>
      </c>
      <c r="B26" s="6" t="s">
        <v>28</v>
      </c>
      <c r="C26" s="7" t="s">
        <v>106</v>
      </c>
      <c r="D26" s="35">
        <v>1200</v>
      </c>
      <c r="E26" s="35" t="s">
        <v>5</v>
      </c>
      <c r="F26" s="56">
        <v>0.52415999999999996</v>
      </c>
      <c r="G26" s="42">
        <f>D26/H26</f>
        <v>120</v>
      </c>
      <c r="H26" s="32">
        <v>10</v>
      </c>
      <c r="I26" s="42">
        <v>10.48</v>
      </c>
      <c r="J26" s="43">
        <f t="shared" si="3"/>
        <v>1257.6000000000001</v>
      </c>
      <c r="K26" s="31">
        <v>3359</v>
      </c>
    </row>
    <row r="27" spans="1:11">
      <c r="A27" s="47">
        <v>23</v>
      </c>
      <c r="B27" s="8" t="s">
        <v>81</v>
      </c>
      <c r="C27" s="7" t="s">
        <v>80</v>
      </c>
      <c r="D27" s="35">
        <v>90</v>
      </c>
      <c r="E27" s="35" t="s">
        <v>88</v>
      </c>
      <c r="F27" s="56">
        <v>2.0503300000000002</v>
      </c>
      <c r="G27" s="42">
        <f>D27/H27</f>
        <v>3</v>
      </c>
      <c r="H27" s="32">
        <v>30</v>
      </c>
      <c r="I27" s="42">
        <v>61.51</v>
      </c>
      <c r="J27" s="43">
        <f t="shared" ref="J27:J42" si="6">G27*I27</f>
        <v>184.53</v>
      </c>
      <c r="K27" s="31">
        <v>3327</v>
      </c>
    </row>
    <row r="28" spans="1:11" ht="15" customHeight="1">
      <c r="A28" s="47">
        <v>24</v>
      </c>
      <c r="B28" s="6" t="s">
        <v>29</v>
      </c>
      <c r="C28" s="7" t="s">
        <v>119</v>
      </c>
      <c r="D28" s="35">
        <v>2000</v>
      </c>
      <c r="E28" s="35" t="s">
        <v>7</v>
      </c>
      <c r="F28" s="56">
        <v>0.12770000000000001</v>
      </c>
      <c r="G28" s="42">
        <f t="shared" ref="G28:G29" si="7">D28/H28</f>
        <v>400</v>
      </c>
      <c r="H28" s="32">
        <v>5</v>
      </c>
      <c r="I28" s="42">
        <v>12.77</v>
      </c>
      <c r="J28" s="43">
        <f t="shared" si="6"/>
        <v>5108</v>
      </c>
      <c r="K28" s="31">
        <v>2723</v>
      </c>
    </row>
    <row r="29" spans="1:11" ht="15" customHeight="1">
      <c r="A29" s="47">
        <v>25</v>
      </c>
      <c r="B29" s="6" t="s">
        <v>29</v>
      </c>
      <c r="C29" s="7" t="s">
        <v>107</v>
      </c>
      <c r="D29" s="35">
        <v>5000</v>
      </c>
      <c r="E29" s="35" t="s">
        <v>7</v>
      </c>
      <c r="F29" s="56">
        <v>0.33339999999999997</v>
      </c>
      <c r="G29" s="42">
        <f t="shared" si="7"/>
        <v>5000</v>
      </c>
      <c r="H29" s="32">
        <v>1</v>
      </c>
      <c r="I29" s="42">
        <v>16.670000000000002</v>
      </c>
      <c r="J29" s="43">
        <f t="shared" si="6"/>
        <v>83350.000000000015</v>
      </c>
      <c r="K29" s="31">
        <v>2723</v>
      </c>
    </row>
    <row r="30" spans="1:11">
      <c r="A30" s="47">
        <v>26</v>
      </c>
      <c r="B30" s="6" t="s">
        <v>30</v>
      </c>
      <c r="C30" s="7" t="s">
        <v>108</v>
      </c>
      <c r="D30" s="35">
        <v>1000</v>
      </c>
      <c r="E30" s="35" t="s">
        <v>7</v>
      </c>
      <c r="F30" s="56">
        <v>36.07</v>
      </c>
      <c r="G30" s="42">
        <f>D30/H30</f>
        <v>1000</v>
      </c>
      <c r="H30" s="32">
        <v>1</v>
      </c>
      <c r="I30" s="42">
        <v>90.18</v>
      </c>
      <c r="J30" s="43">
        <f t="shared" si="6"/>
        <v>90180</v>
      </c>
      <c r="K30" s="31">
        <v>2704</v>
      </c>
    </row>
    <row r="31" spans="1:11">
      <c r="A31" s="47">
        <v>27</v>
      </c>
      <c r="B31" s="6" t="s">
        <v>31</v>
      </c>
      <c r="C31" s="7" t="s">
        <v>109</v>
      </c>
      <c r="D31" s="35">
        <v>10000</v>
      </c>
      <c r="E31" s="35" t="s">
        <v>5</v>
      </c>
      <c r="F31" s="56">
        <v>32.192189999999997</v>
      </c>
      <c r="G31" s="42">
        <f t="shared" ref="G31:G33" si="8">D31/H31</f>
        <v>1000</v>
      </c>
      <c r="H31" s="32">
        <v>10</v>
      </c>
      <c r="I31" s="42">
        <v>10.62</v>
      </c>
      <c r="J31" s="43">
        <f t="shared" si="6"/>
        <v>10620</v>
      </c>
      <c r="K31" s="31">
        <v>702</v>
      </c>
    </row>
    <row r="32" spans="1:11">
      <c r="A32" s="47">
        <v>28</v>
      </c>
      <c r="B32" s="6" t="s">
        <v>31</v>
      </c>
      <c r="C32" s="7" t="s">
        <v>110</v>
      </c>
      <c r="D32" s="35">
        <v>2200</v>
      </c>
      <c r="E32" s="35" t="s">
        <v>5</v>
      </c>
      <c r="F32" s="56">
        <v>32.192189999999997</v>
      </c>
      <c r="G32" s="42">
        <f t="shared" si="8"/>
        <v>220</v>
      </c>
      <c r="H32" s="32">
        <v>10</v>
      </c>
      <c r="I32" s="42">
        <v>4.18</v>
      </c>
      <c r="J32" s="43">
        <f t="shared" si="6"/>
        <v>919.59999999999991</v>
      </c>
      <c r="K32" s="31">
        <v>712</v>
      </c>
    </row>
    <row r="33" spans="1:21">
      <c r="A33" s="47">
        <v>29</v>
      </c>
      <c r="B33" s="6" t="s">
        <v>31</v>
      </c>
      <c r="C33" s="7" t="s">
        <v>111</v>
      </c>
      <c r="D33" s="35">
        <v>3000</v>
      </c>
      <c r="E33" s="35" t="s">
        <v>5</v>
      </c>
      <c r="F33" s="56">
        <v>32.192189999999997</v>
      </c>
      <c r="G33" s="42">
        <f t="shared" si="8"/>
        <v>60</v>
      </c>
      <c r="H33" s="32">
        <v>50</v>
      </c>
      <c r="I33" s="42">
        <v>26.72</v>
      </c>
      <c r="J33" s="43">
        <f t="shared" si="6"/>
        <v>1603.1999999999998</v>
      </c>
      <c r="K33" s="31">
        <v>708</v>
      </c>
    </row>
    <row r="34" spans="1:21">
      <c r="A34" s="47">
        <v>30</v>
      </c>
      <c r="B34" s="6" t="s">
        <v>166</v>
      </c>
      <c r="C34" s="7" t="s">
        <v>165</v>
      </c>
      <c r="D34" s="35">
        <v>300</v>
      </c>
      <c r="E34" s="35" t="s">
        <v>85</v>
      </c>
      <c r="F34" s="56">
        <v>0.22533</v>
      </c>
      <c r="G34" s="42">
        <f t="shared" ref="G34:G41" si="9">D34/H34</f>
        <v>10</v>
      </c>
      <c r="H34" s="32">
        <v>30</v>
      </c>
      <c r="I34" s="42">
        <v>1.69</v>
      </c>
      <c r="J34" s="43">
        <f t="shared" si="6"/>
        <v>16.899999999999999</v>
      </c>
      <c r="K34" s="31">
        <v>3107</v>
      </c>
    </row>
    <row r="35" spans="1:21" s="11" customFormat="1">
      <c r="A35" s="58">
        <v>31</v>
      </c>
      <c r="B35" s="13" t="s">
        <v>32</v>
      </c>
      <c r="C35" s="27" t="s">
        <v>112</v>
      </c>
      <c r="D35" s="36">
        <v>1600</v>
      </c>
      <c r="E35" s="36" t="s">
        <v>5</v>
      </c>
      <c r="F35" s="56">
        <v>1.6050199999999999</v>
      </c>
      <c r="G35" s="42">
        <f t="shared" si="9"/>
        <v>160</v>
      </c>
      <c r="H35" s="32">
        <v>10</v>
      </c>
      <c r="I35" s="42">
        <v>4.0199999999999996</v>
      </c>
      <c r="J35" s="43">
        <f t="shared" si="6"/>
        <v>643.19999999999993</v>
      </c>
      <c r="K35" s="31">
        <v>2970</v>
      </c>
      <c r="L35" s="23"/>
      <c r="M35" s="23"/>
      <c r="N35" s="23"/>
      <c r="O35" s="23"/>
      <c r="P35" s="23"/>
      <c r="Q35" s="23"/>
      <c r="R35" s="23"/>
      <c r="S35" s="23"/>
      <c r="T35" s="23"/>
      <c r="U35" s="23"/>
    </row>
    <row r="36" spans="1:21">
      <c r="A36" s="47">
        <v>32</v>
      </c>
      <c r="B36" s="6" t="s">
        <v>32</v>
      </c>
      <c r="C36" s="7" t="s">
        <v>113</v>
      </c>
      <c r="D36" s="35">
        <v>1300</v>
      </c>
      <c r="E36" s="35" t="s">
        <v>5</v>
      </c>
      <c r="F36" s="56">
        <v>1.6050199999999999</v>
      </c>
      <c r="G36" s="42">
        <f t="shared" si="9"/>
        <v>130</v>
      </c>
      <c r="H36" s="32">
        <v>10</v>
      </c>
      <c r="I36" s="42">
        <v>8.0299999999999994</v>
      </c>
      <c r="J36" s="43">
        <f t="shared" si="6"/>
        <v>1043.8999999999999</v>
      </c>
      <c r="K36" s="31">
        <v>2971</v>
      </c>
      <c r="L36" s="23"/>
      <c r="M36" s="23"/>
      <c r="N36" s="23"/>
      <c r="O36" s="23"/>
      <c r="P36" s="23"/>
      <c r="Q36" s="23"/>
      <c r="R36" s="23"/>
      <c r="S36" s="23"/>
      <c r="T36" s="23"/>
      <c r="U36" s="23"/>
    </row>
    <row r="37" spans="1:21">
      <c r="A37" s="47">
        <v>33</v>
      </c>
      <c r="B37" s="6" t="s">
        <v>33</v>
      </c>
      <c r="C37" s="7" t="s">
        <v>114</v>
      </c>
      <c r="D37" s="35">
        <v>420</v>
      </c>
      <c r="E37" s="35" t="s">
        <v>85</v>
      </c>
      <c r="F37" s="56">
        <v>0.28916999999999998</v>
      </c>
      <c r="G37" s="42">
        <f t="shared" si="9"/>
        <v>7</v>
      </c>
      <c r="H37" s="32">
        <v>60</v>
      </c>
      <c r="I37" s="42">
        <v>6.94</v>
      </c>
      <c r="J37" s="43">
        <f t="shared" si="6"/>
        <v>48.580000000000005</v>
      </c>
      <c r="K37" s="31">
        <v>867</v>
      </c>
    </row>
    <row r="38" spans="1:21" s="1" customFormat="1">
      <c r="A38" s="47">
        <v>34</v>
      </c>
      <c r="B38" s="6" t="s">
        <v>34</v>
      </c>
      <c r="C38" s="7" t="s">
        <v>115</v>
      </c>
      <c r="D38" s="35">
        <v>5000</v>
      </c>
      <c r="E38" s="35" t="s">
        <v>5</v>
      </c>
      <c r="F38" s="56">
        <v>2.08833</v>
      </c>
      <c r="G38" s="42">
        <f t="shared" si="9"/>
        <v>500</v>
      </c>
      <c r="H38" s="32">
        <v>10</v>
      </c>
      <c r="I38" s="42">
        <v>3.48</v>
      </c>
      <c r="J38" s="43">
        <f t="shared" si="6"/>
        <v>1740</v>
      </c>
      <c r="K38" s="31">
        <v>3219</v>
      </c>
      <c r="L38" s="23"/>
      <c r="M38" s="23"/>
      <c r="N38" s="23"/>
      <c r="O38" s="23"/>
      <c r="P38" s="23"/>
      <c r="Q38" s="23"/>
      <c r="R38" s="23"/>
      <c r="S38" s="23"/>
      <c r="T38" s="23"/>
    </row>
    <row r="39" spans="1:21">
      <c r="A39" s="47">
        <v>35</v>
      </c>
      <c r="B39" s="6" t="s">
        <v>34</v>
      </c>
      <c r="C39" s="7" t="s">
        <v>116</v>
      </c>
      <c r="D39" s="35">
        <v>2000</v>
      </c>
      <c r="E39" s="35" t="s">
        <v>7</v>
      </c>
      <c r="F39" s="56">
        <v>2.08833</v>
      </c>
      <c r="G39" s="42">
        <f t="shared" si="9"/>
        <v>2000</v>
      </c>
      <c r="H39" s="32">
        <v>1</v>
      </c>
      <c r="I39" s="42">
        <v>4.18</v>
      </c>
      <c r="J39" s="43">
        <f t="shared" si="6"/>
        <v>8360</v>
      </c>
      <c r="K39" s="32">
        <v>3218</v>
      </c>
    </row>
    <row r="40" spans="1:21">
      <c r="A40" s="47">
        <v>36</v>
      </c>
      <c r="B40" s="6" t="s">
        <v>34</v>
      </c>
      <c r="C40" s="7" t="s">
        <v>117</v>
      </c>
      <c r="D40" s="35">
        <v>12000</v>
      </c>
      <c r="E40" s="35" t="s">
        <v>85</v>
      </c>
      <c r="F40" s="56">
        <v>0.29166999999999998</v>
      </c>
      <c r="G40" s="42">
        <f t="shared" si="9"/>
        <v>400</v>
      </c>
      <c r="H40" s="32">
        <v>30</v>
      </c>
      <c r="I40" s="42">
        <v>2.92</v>
      </c>
      <c r="J40" s="43">
        <f t="shared" si="6"/>
        <v>1168</v>
      </c>
      <c r="K40" s="31">
        <v>3202</v>
      </c>
    </row>
    <row r="41" spans="1:21">
      <c r="A41" s="47">
        <v>37</v>
      </c>
      <c r="B41" s="6" t="s">
        <v>35</v>
      </c>
      <c r="C41" s="7" t="s">
        <v>120</v>
      </c>
      <c r="D41" s="35">
        <v>8000</v>
      </c>
      <c r="E41" s="35" t="s">
        <v>7</v>
      </c>
      <c r="F41" s="56">
        <v>4.5945900000000002</v>
      </c>
      <c r="G41" s="42">
        <f t="shared" si="9"/>
        <v>800</v>
      </c>
      <c r="H41" s="32">
        <v>10</v>
      </c>
      <c r="I41" s="42">
        <v>7.67</v>
      </c>
      <c r="J41" s="43">
        <f t="shared" si="6"/>
        <v>6136</v>
      </c>
      <c r="K41" s="31">
        <v>2814</v>
      </c>
    </row>
    <row r="42" spans="1:21">
      <c r="A42" s="47">
        <v>38</v>
      </c>
      <c r="B42" s="6" t="s">
        <v>36</v>
      </c>
      <c r="C42" s="7" t="s">
        <v>118</v>
      </c>
      <c r="D42" s="35">
        <v>20000</v>
      </c>
      <c r="E42" s="35" t="s">
        <v>5</v>
      </c>
      <c r="F42" s="56">
        <v>13.30532</v>
      </c>
      <c r="G42" s="42">
        <f t="shared" ref="G42" si="10">D42/H42</f>
        <v>2000</v>
      </c>
      <c r="H42" s="32">
        <v>10</v>
      </c>
      <c r="I42" s="42">
        <v>3.86</v>
      </c>
      <c r="J42" s="43">
        <f t="shared" si="6"/>
        <v>7720</v>
      </c>
      <c r="K42" s="31">
        <v>2713</v>
      </c>
      <c r="L42" s="23"/>
      <c r="M42" s="23"/>
      <c r="N42" s="23"/>
      <c r="O42" s="23"/>
      <c r="P42" s="23"/>
      <c r="Q42" s="23"/>
      <c r="R42" s="23"/>
      <c r="S42" s="23"/>
    </row>
    <row r="43" spans="1:21">
      <c r="A43" s="47">
        <v>39</v>
      </c>
      <c r="B43" s="6" t="s">
        <v>37</v>
      </c>
      <c r="C43" s="7" t="s">
        <v>121</v>
      </c>
      <c r="D43" s="35">
        <v>1932</v>
      </c>
      <c r="E43" s="35" t="s">
        <v>85</v>
      </c>
      <c r="F43" s="56">
        <v>1.7053100000000001</v>
      </c>
      <c r="G43" s="42">
        <f t="shared" ref="G43:G45" si="11">D43/H43</f>
        <v>92</v>
      </c>
      <c r="H43" s="32">
        <v>21</v>
      </c>
      <c r="I43" s="42">
        <v>17.91</v>
      </c>
      <c r="J43" s="43">
        <f t="shared" ref="J43:J54" si="12">G43*I43</f>
        <v>1647.72</v>
      </c>
      <c r="K43" s="31">
        <v>1813</v>
      </c>
    </row>
    <row r="44" spans="1:21">
      <c r="A44" s="47">
        <v>40</v>
      </c>
      <c r="B44" s="6" t="s">
        <v>174</v>
      </c>
      <c r="C44" s="7" t="s">
        <v>172</v>
      </c>
      <c r="D44" s="35">
        <v>100</v>
      </c>
      <c r="E44" s="35" t="s">
        <v>173</v>
      </c>
      <c r="F44" s="56">
        <v>0.58167000000000002</v>
      </c>
      <c r="G44" s="42">
        <f t="shared" si="11"/>
        <v>100</v>
      </c>
      <c r="H44" s="32">
        <v>1</v>
      </c>
      <c r="I44" s="42">
        <v>1.75</v>
      </c>
      <c r="J44" s="43">
        <f t="shared" si="12"/>
        <v>175</v>
      </c>
      <c r="K44" s="31">
        <v>1806</v>
      </c>
    </row>
    <row r="45" spans="1:21">
      <c r="A45" s="47">
        <v>41</v>
      </c>
      <c r="B45" s="6" t="s">
        <v>38</v>
      </c>
      <c r="C45" s="7" t="s">
        <v>122</v>
      </c>
      <c r="D45" s="35">
        <v>3000</v>
      </c>
      <c r="E45" s="35" t="s">
        <v>7</v>
      </c>
      <c r="F45" s="56">
        <v>35.875</v>
      </c>
      <c r="G45" s="42">
        <f t="shared" si="11"/>
        <v>3000</v>
      </c>
      <c r="H45" s="32">
        <v>1</v>
      </c>
      <c r="I45" s="42">
        <v>5.13</v>
      </c>
      <c r="J45" s="43">
        <f t="shared" si="12"/>
        <v>15390</v>
      </c>
      <c r="K45" s="31">
        <v>1823</v>
      </c>
    </row>
    <row r="46" spans="1:21">
      <c r="A46" s="47">
        <v>42</v>
      </c>
      <c r="B46" s="6" t="s">
        <v>39</v>
      </c>
      <c r="C46" s="7" t="s">
        <v>167</v>
      </c>
      <c r="D46" s="35">
        <v>500</v>
      </c>
      <c r="E46" s="35" t="s">
        <v>85</v>
      </c>
      <c r="F46" s="56">
        <v>1.014</v>
      </c>
      <c r="G46" s="42">
        <f>D46/H46</f>
        <v>50</v>
      </c>
      <c r="H46" s="32">
        <v>10</v>
      </c>
      <c r="I46" s="42">
        <v>5.07</v>
      </c>
      <c r="J46" s="43">
        <f t="shared" si="12"/>
        <v>253.5</v>
      </c>
      <c r="K46" s="31">
        <v>1837</v>
      </c>
    </row>
    <row r="47" spans="1:21">
      <c r="A47" s="47">
        <v>43</v>
      </c>
      <c r="B47" s="6" t="s">
        <v>40</v>
      </c>
      <c r="C47" s="7" t="s">
        <v>123</v>
      </c>
      <c r="D47" s="35">
        <v>5000</v>
      </c>
      <c r="E47" s="35" t="s">
        <v>7</v>
      </c>
      <c r="F47" s="56">
        <v>21.02</v>
      </c>
      <c r="G47" s="42">
        <f>D47/H47</f>
        <v>5000</v>
      </c>
      <c r="H47" s="32">
        <v>1</v>
      </c>
      <c r="I47" s="42">
        <v>5.26</v>
      </c>
      <c r="J47" s="43">
        <f t="shared" si="12"/>
        <v>26300</v>
      </c>
      <c r="K47" s="31">
        <v>1985</v>
      </c>
    </row>
    <row r="48" spans="1:21">
      <c r="A48" s="47">
        <v>44</v>
      </c>
      <c r="B48" s="6" t="s">
        <v>41</v>
      </c>
      <c r="C48" s="7" t="s">
        <v>124</v>
      </c>
      <c r="D48" s="35">
        <v>2000</v>
      </c>
      <c r="E48" s="35" t="s">
        <v>7</v>
      </c>
      <c r="F48" s="56">
        <v>9.8420000000000005</v>
      </c>
      <c r="G48" s="42">
        <f t="shared" ref="G48:G49" si="13">D48/H48</f>
        <v>200</v>
      </c>
      <c r="H48" s="32">
        <v>10</v>
      </c>
      <c r="I48" s="42">
        <v>24.61</v>
      </c>
      <c r="J48" s="43">
        <f t="shared" si="12"/>
        <v>4922</v>
      </c>
      <c r="K48" s="32">
        <v>1947</v>
      </c>
    </row>
    <row r="49" spans="1:21" ht="16.5" customHeight="1">
      <c r="A49" s="47">
        <v>45</v>
      </c>
      <c r="B49" s="6" t="s">
        <v>185</v>
      </c>
      <c r="C49" s="7" t="s">
        <v>171</v>
      </c>
      <c r="D49" s="35">
        <v>500</v>
      </c>
      <c r="E49" s="35" t="s">
        <v>7</v>
      </c>
      <c r="F49" s="56">
        <v>10.5</v>
      </c>
      <c r="G49" s="42">
        <f t="shared" si="13"/>
        <v>100</v>
      </c>
      <c r="H49" s="32">
        <v>5</v>
      </c>
      <c r="I49" s="42">
        <v>17.5</v>
      </c>
      <c r="J49" s="43">
        <f t="shared" si="12"/>
        <v>1750</v>
      </c>
      <c r="K49" s="31">
        <v>1938</v>
      </c>
    </row>
    <row r="50" spans="1:21">
      <c r="A50" s="47">
        <v>46</v>
      </c>
      <c r="B50" s="6" t="s">
        <v>42</v>
      </c>
      <c r="C50" s="7" t="s">
        <v>125</v>
      </c>
      <c r="D50" s="35">
        <v>1000</v>
      </c>
      <c r="E50" s="35" t="s">
        <v>7</v>
      </c>
      <c r="F50" s="56">
        <v>26.32</v>
      </c>
      <c r="G50" s="42">
        <f>D50/H50</f>
        <v>1000</v>
      </c>
      <c r="H50" s="32">
        <v>1</v>
      </c>
      <c r="I50" s="42">
        <v>13.16</v>
      </c>
      <c r="J50" s="43">
        <f t="shared" si="12"/>
        <v>13160</v>
      </c>
      <c r="K50" s="31">
        <v>1914</v>
      </c>
      <c r="L50" s="23"/>
      <c r="M50" s="23"/>
      <c r="N50" s="23"/>
      <c r="O50" s="23"/>
      <c r="P50" s="23"/>
      <c r="Q50" s="23"/>
      <c r="R50" s="23"/>
      <c r="S50" s="23"/>
      <c r="T50" s="23"/>
    </row>
    <row r="51" spans="1:21">
      <c r="A51" s="47">
        <v>47</v>
      </c>
      <c r="B51" s="6" t="s">
        <v>43</v>
      </c>
      <c r="C51" s="7" t="s">
        <v>168</v>
      </c>
      <c r="D51" s="35">
        <v>500</v>
      </c>
      <c r="E51" s="35" t="s">
        <v>5</v>
      </c>
      <c r="F51" s="56">
        <v>12.07784</v>
      </c>
      <c r="G51" s="42">
        <f>D51/H51</f>
        <v>100</v>
      </c>
      <c r="H51" s="32">
        <v>5</v>
      </c>
      <c r="I51" s="42">
        <v>10.02</v>
      </c>
      <c r="J51" s="43">
        <f t="shared" si="12"/>
        <v>1002</v>
      </c>
      <c r="K51" s="31">
        <v>1931</v>
      </c>
      <c r="L51" s="23"/>
      <c r="M51" s="23"/>
      <c r="N51" s="23"/>
      <c r="O51" s="23"/>
      <c r="P51" s="23"/>
      <c r="Q51" s="23"/>
      <c r="R51" s="23"/>
      <c r="S51" s="23"/>
      <c r="T51" s="23"/>
    </row>
    <row r="52" spans="1:21">
      <c r="A52" s="47">
        <v>48</v>
      </c>
      <c r="B52" s="6" t="s">
        <v>43</v>
      </c>
      <c r="C52" s="7" t="s">
        <v>169</v>
      </c>
      <c r="D52" s="35">
        <v>1008</v>
      </c>
      <c r="E52" s="35" t="s">
        <v>88</v>
      </c>
      <c r="F52" s="56">
        <v>1.6375</v>
      </c>
      <c r="G52" s="42">
        <f>D52/H52</f>
        <v>63</v>
      </c>
      <c r="H52" s="32">
        <v>16</v>
      </c>
      <c r="I52" s="42">
        <v>6.55</v>
      </c>
      <c r="J52" s="43">
        <f t="shared" si="12"/>
        <v>412.65</v>
      </c>
      <c r="K52" s="31">
        <v>1924</v>
      </c>
    </row>
    <row r="53" spans="1:21">
      <c r="A53" s="47">
        <v>49</v>
      </c>
      <c r="B53" s="6" t="s">
        <v>44</v>
      </c>
      <c r="C53" s="7" t="s">
        <v>126</v>
      </c>
      <c r="D53" s="35">
        <v>900</v>
      </c>
      <c r="E53" s="35" t="s">
        <v>5</v>
      </c>
      <c r="F53" s="56">
        <v>11.064</v>
      </c>
      <c r="G53" s="42">
        <f>D53/H53</f>
        <v>180</v>
      </c>
      <c r="H53" s="32">
        <v>5</v>
      </c>
      <c r="I53" s="42">
        <v>18.440000000000001</v>
      </c>
      <c r="J53" s="43">
        <f t="shared" si="12"/>
        <v>3319.2000000000003</v>
      </c>
      <c r="K53" s="31">
        <v>1934</v>
      </c>
    </row>
    <row r="54" spans="1:21" ht="13.5" customHeight="1">
      <c r="A54" s="47">
        <v>50</v>
      </c>
      <c r="B54" s="6" t="s">
        <v>45</v>
      </c>
      <c r="C54" s="7" t="s">
        <v>128</v>
      </c>
      <c r="D54" s="35">
        <v>5000</v>
      </c>
      <c r="E54" s="35" t="s">
        <v>7</v>
      </c>
      <c r="F54" s="56">
        <v>6.41</v>
      </c>
      <c r="G54" s="42">
        <f t="shared" ref="G54:G57" si="14">D54/H54</f>
        <v>5000</v>
      </c>
      <c r="H54" s="32">
        <v>1</v>
      </c>
      <c r="I54" s="42">
        <v>5.13</v>
      </c>
      <c r="J54" s="43">
        <f t="shared" si="12"/>
        <v>25650</v>
      </c>
      <c r="K54" s="32">
        <v>1958</v>
      </c>
    </row>
    <row r="55" spans="1:21">
      <c r="A55" s="47">
        <v>51</v>
      </c>
      <c r="B55" s="6" t="s">
        <v>45</v>
      </c>
      <c r="C55" s="7" t="s">
        <v>127</v>
      </c>
      <c r="D55" s="35">
        <v>5000</v>
      </c>
      <c r="E55" s="35" t="s">
        <v>7</v>
      </c>
      <c r="F55" s="56">
        <v>6.41</v>
      </c>
      <c r="G55" s="42">
        <f t="shared" si="14"/>
        <v>5000</v>
      </c>
      <c r="H55" s="32">
        <v>1</v>
      </c>
      <c r="I55" s="42">
        <v>2.56</v>
      </c>
      <c r="J55" s="43">
        <f t="shared" ref="J55:J69" si="15">G55*I55</f>
        <v>12800</v>
      </c>
      <c r="K55" s="32">
        <v>1959</v>
      </c>
    </row>
    <row r="56" spans="1:21">
      <c r="A56" s="47">
        <v>52</v>
      </c>
      <c r="B56" s="6" t="s">
        <v>45</v>
      </c>
      <c r="C56" s="7" t="s">
        <v>130</v>
      </c>
      <c r="D56" s="35">
        <v>2000</v>
      </c>
      <c r="E56" s="35" t="s">
        <v>85</v>
      </c>
      <c r="F56" s="56">
        <v>0.78200000000000003</v>
      </c>
      <c r="G56" s="42">
        <f t="shared" si="14"/>
        <v>200</v>
      </c>
      <c r="H56" s="32">
        <v>10</v>
      </c>
      <c r="I56" s="42">
        <v>3.91</v>
      </c>
      <c r="J56" s="43">
        <f t="shared" si="15"/>
        <v>782</v>
      </c>
      <c r="K56" s="32">
        <v>1963</v>
      </c>
    </row>
    <row r="57" spans="1:21" ht="13.5" customHeight="1">
      <c r="A57" s="47">
        <v>53</v>
      </c>
      <c r="B57" s="6" t="s">
        <v>46</v>
      </c>
      <c r="C57" s="7" t="s">
        <v>129</v>
      </c>
      <c r="D57" s="35">
        <v>4000</v>
      </c>
      <c r="E57" s="35" t="s">
        <v>7</v>
      </c>
      <c r="F57" s="56">
        <v>10.25</v>
      </c>
      <c r="G57" s="42">
        <f t="shared" si="14"/>
        <v>4000</v>
      </c>
      <c r="H57" s="32">
        <v>1</v>
      </c>
      <c r="I57" s="42">
        <v>5.13</v>
      </c>
      <c r="J57" s="43">
        <f t="shared" si="15"/>
        <v>20520</v>
      </c>
      <c r="K57" s="32">
        <v>1974</v>
      </c>
    </row>
    <row r="58" spans="1:21">
      <c r="A58" s="47">
        <v>54</v>
      </c>
      <c r="B58" s="6" t="s">
        <v>47</v>
      </c>
      <c r="C58" s="7" t="s">
        <v>170</v>
      </c>
      <c r="D58" s="35">
        <v>7200</v>
      </c>
      <c r="E58" s="35" t="s">
        <v>85</v>
      </c>
      <c r="F58" s="56">
        <v>0.81</v>
      </c>
      <c r="G58" s="42">
        <f>D58/H58</f>
        <v>360</v>
      </c>
      <c r="H58" s="32">
        <v>20</v>
      </c>
      <c r="I58" s="42">
        <v>2.7</v>
      </c>
      <c r="J58" s="43">
        <f t="shared" si="15"/>
        <v>972.00000000000011</v>
      </c>
      <c r="K58" s="32">
        <v>2004</v>
      </c>
    </row>
    <row r="59" spans="1:21">
      <c r="A59" s="47">
        <v>55</v>
      </c>
      <c r="B59" s="6" t="s">
        <v>48</v>
      </c>
      <c r="C59" s="7" t="s">
        <v>131</v>
      </c>
      <c r="D59" s="35">
        <v>1000</v>
      </c>
      <c r="E59" s="35" t="s">
        <v>85</v>
      </c>
      <c r="F59" s="56">
        <v>0.42</v>
      </c>
      <c r="G59" s="42">
        <f>D59/H59</f>
        <v>50</v>
      </c>
      <c r="H59" s="32">
        <v>20</v>
      </c>
      <c r="I59" s="42">
        <v>2.1</v>
      </c>
      <c r="J59" s="43">
        <f t="shared" si="15"/>
        <v>105</v>
      </c>
      <c r="K59" s="32">
        <v>1903</v>
      </c>
    </row>
    <row r="60" spans="1:21">
      <c r="A60" s="47">
        <v>56</v>
      </c>
      <c r="B60" s="6" t="s">
        <v>49</v>
      </c>
      <c r="C60" s="7" t="s">
        <v>132</v>
      </c>
      <c r="D60" s="35">
        <v>300</v>
      </c>
      <c r="E60" s="35" t="s">
        <v>133</v>
      </c>
      <c r="F60" s="56">
        <v>0.40799999999999997</v>
      </c>
      <c r="G60" s="42">
        <f>D60/H60</f>
        <v>300</v>
      </c>
      <c r="H60" s="32">
        <v>1</v>
      </c>
      <c r="I60" s="42">
        <v>2.04</v>
      </c>
      <c r="J60" s="43">
        <f t="shared" si="15"/>
        <v>612</v>
      </c>
      <c r="K60" s="32">
        <v>3370</v>
      </c>
    </row>
    <row r="61" spans="1:21">
      <c r="A61" s="47">
        <v>57</v>
      </c>
      <c r="B61" s="6" t="s">
        <v>50</v>
      </c>
      <c r="C61" s="7" t="s">
        <v>134</v>
      </c>
      <c r="D61" s="35">
        <v>200</v>
      </c>
      <c r="E61" s="35" t="s">
        <v>7</v>
      </c>
      <c r="F61" s="56">
        <v>10.9</v>
      </c>
      <c r="G61" s="42">
        <f>D61/H61</f>
        <v>200</v>
      </c>
      <c r="H61" s="32">
        <v>1</v>
      </c>
      <c r="I61" s="42">
        <v>21.8</v>
      </c>
      <c r="J61" s="43">
        <f t="shared" si="15"/>
        <v>4360</v>
      </c>
      <c r="K61" s="32">
        <v>2023</v>
      </c>
    </row>
    <row r="62" spans="1:21">
      <c r="A62" s="47">
        <v>58</v>
      </c>
      <c r="B62" s="6" t="s">
        <v>51</v>
      </c>
      <c r="C62" s="7" t="s">
        <v>135</v>
      </c>
      <c r="D62" s="35">
        <v>8000</v>
      </c>
      <c r="E62" s="35" t="s">
        <v>85</v>
      </c>
      <c r="F62" s="56">
        <v>0.12366000000000001</v>
      </c>
      <c r="G62" s="42">
        <f>D62/H62</f>
        <v>80</v>
      </c>
      <c r="H62" s="32">
        <v>100</v>
      </c>
      <c r="I62" s="42">
        <v>3.09</v>
      </c>
      <c r="J62" s="43">
        <f t="shared" si="15"/>
        <v>247.2</v>
      </c>
      <c r="K62" s="31">
        <v>158</v>
      </c>
      <c r="L62" s="23"/>
      <c r="M62" s="23"/>
      <c r="N62" s="23"/>
      <c r="O62" s="23"/>
      <c r="P62" s="23"/>
      <c r="Q62" s="23"/>
      <c r="R62" s="23"/>
      <c r="S62" s="23"/>
      <c r="T62" s="23"/>
      <c r="U62" s="23"/>
    </row>
    <row r="63" spans="1:21" ht="12.75" customHeight="1">
      <c r="A63" s="47">
        <v>59</v>
      </c>
      <c r="B63" s="6" t="s">
        <v>52</v>
      </c>
      <c r="C63" s="7" t="s">
        <v>162</v>
      </c>
      <c r="D63" s="35">
        <v>25000</v>
      </c>
      <c r="E63" s="35" t="s">
        <v>10</v>
      </c>
      <c r="F63" s="56">
        <v>1.2549999999999999</v>
      </c>
      <c r="G63" s="42">
        <f t="shared" ref="G63:G64" si="16">D63/H63</f>
        <v>25000</v>
      </c>
      <c r="H63" s="32">
        <v>1</v>
      </c>
      <c r="I63" s="42">
        <v>5.0199999999999996</v>
      </c>
      <c r="J63" s="43">
        <f t="shared" si="15"/>
        <v>125499.99999999999</v>
      </c>
      <c r="K63" s="31">
        <v>1769</v>
      </c>
      <c r="L63" s="23"/>
      <c r="M63" s="23"/>
      <c r="N63" s="23"/>
      <c r="O63" s="23"/>
      <c r="P63" s="23"/>
      <c r="Q63" s="23"/>
      <c r="R63" s="23"/>
      <c r="S63" s="23"/>
      <c r="T63" s="23"/>
      <c r="U63" s="23"/>
    </row>
    <row r="64" spans="1:21">
      <c r="A64" s="47">
        <v>60</v>
      </c>
      <c r="B64" s="6" t="s">
        <v>53</v>
      </c>
      <c r="C64" s="7" t="s">
        <v>192</v>
      </c>
      <c r="D64" s="35">
        <v>50000</v>
      </c>
      <c r="E64" s="35" t="s">
        <v>5</v>
      </c>
      <c r="F64" s="56">
        <v>0.14849999999999999</v>
      </c>
      <c r="G64" s="42">
        <f t="shared" si="16"/>
        <v>5000</v>
      </c>
      <c r="H64" s="32">
        <v>10</v>
      </c>
      <c r="I64" s="42">
        <v>7.92</v>
      </c>
      <c r="J64" s="43">
        <f t="shared" si="15"/>
        <v>39600</v>
      </c>
      <c r="K64" s="31">
        <v>1750</v>
      </c>
      <c r="L64" s="23"/>
      <c r="M64" s="23"/>
      <c r="N64" s="23"/>
      <c r="O64" s="23"/>
      <c r="P64" s="23"/>
      <c r="Q64" s="23"/>
      <c r="R64" s="23"/>
      <c r="S64" s="23"/>
      <c r="T64" s="23"/>
      <c r="U64" s="23"/>
    </row>
    <row r="65" spans="1:21">
      <c r="A65" s="47">
        <v>61</v>
      </c>
      <c r="B65" s="6" t="s">
        <v>82</v>
      </c>
      <c r="C65" s="7" t="s">
        <v>163</v>
      </c>
      <c r="D65" s="35">
        <v>200</v>
      </c>
      <c r="E65" s="35" t="s">
        <v>85</v>
      </c>
      <c r="F65" s="56">
        <v>7.17E-2</v>
      </c>
      <c r="G65" s="42">
        <f>D65/H65</f>
        <v>4</v>
      </c>
      <c r="H65" s="32">
        <v>50</v>
      </c>
      <c r="I65" s="42">
        <v>1.2</v>
      </c>
      <c r="J65" s="43">
        <f t="shared" si="15"/>
        <v>4.8</v>
      </c>
      <c r="K65" s="31">
        <v>1780</v>
      </c>
      <c r="L65" s="23"/>
      <c r="M65" s="23"/>
      <c r="N65" s="23"/>
      <c r="O65" s="23"/>
      <c r="P65" s="23"/>
      <c r="Q65" s="23"/>
      <c r="R65" s="23"/>
      <c r="S65" s="23"/>
      <c r="T65" s="23"/>
      <c r="U65" s="23"/>
    </row>
    <row r="66" spans="1:21" s="1" customFormat="1">
      <c r="A66" s="47">
        <v>62</v>
      </c>
      <c r="B66" s="6" t="s">
        <v>55</v>
      </c>
      <c r="C66" s="7" t="s">
        <v>137</v>
      </c>
      <c r="D66" s="35">
        <v>5000</v>
      </c>
      <c r="E66" s="35" t="s">
        <v>5</v>
      </c>
      <c r="F66" s="56">
        <v>4.6736000000000004</v>
      </c>
      <c r="G66" s="42">
        <f>D66/H66</f>
        <v>500</v>
      </c>
      <c r="H66" s="32">
        <v>10</v>
      </c>
      <c r="I66" s="42">
        <v>14.61</v>
      </c>
      <c r="J66" s="43">
        <f t="shared" si="15"/>
        <v>7305</v>
      </c>
      <c r="K66" s="31">
        <v>3250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</row>
    <row r="67" spans="1:21">
      <c r="A67" s="47">
        <v>63</v>
      </c>
      <c r="B67" s="6" t="s">
        <v>56</v>
      </c>
      <c r="C67" s="7" t="s">
        <v>138</v>
      </c>
      <c r="D67" s="35">
        <v>1300</v>
      </c>
      <c r="E67" s="35" t="s">
        <v>5</v>
      </c>
      <c r="F67" s="56">
        <v>6.5079999999999999E-2</v>
      </c>
      <c r="G67" s="42">
        <f>D67/H67</f>
        <v>260</v>
      </c>
      <c r="H67" s="32">
        <v>5</v>
      </c>
      <c r="I67" s="42">
        <v>16.27</v>
      </c>
      <c r="J67" s="43">
        <f t="shared" si="15"/>
        <v>4230.2</v>
      </c>
      <c r="K67" s="31">
        <v>2645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</row>
    <row r="68" spans="1:21" s="1" customFormat="1">
      <c r="A68" s="47">
        <v>64</v>
      </c>
      <c r="B68" s="6" t="s">
        <v>57</v>
      </c>
      <c r="C68" s="7" t="s">
        <v>139</v>
      </c>
      <c r="D68" s="35">
        <v>200</v>
      </c>
      <c r="E68" s="35" t="s">
        <v>5</v>
      </c>
      <c r="F68" s="56">
        <v>111.14</v>
      </c>
      <c r="G68" s="42">
        <f>D68/H68</f>
        <v>200</v>
      </c>
      <c r="H68" s="59">
        <v>1</v>
      </c>
      <c r="I68" s="42">
        <v>55.57</v>
      </c>
      <c r="J68" s="43">
        <f t="shared" si="15"/>
        <v>11114</v>
      </c>
      <c r="K68" s="31">
        <v>1729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</row>
    <row r="69" spans="1:21">
      <c r="A69" s="47">
        <v>65</v>
      </c>
      <c r="B69" s="6" t="s">
        <v>58</v>
      </c>
      <c r="C69" s="7" t="s">
        <v>140</v>
      </c>
      <c r="D69" s="35">
        <v>1500</v>
      </c>
      <c r="E69" s="35" t="s">
        <v>5</v>
      </c>
      <c r="F69" s="56">
        <v>19.32</v>
      </c>
      <c r="G69" s="42">
        <f>D69/H69</f>
        <v>300</v>
      </c>
      <c r="H69" s="32">
        <v>5</v>
      </c>
      <c r="I69" s="42">
        <v>13.8</v>
      </c>
      <c r="J69" s="43">
        <f t="shared" si="15"/>
        <v>4140</v>
      </c>
      <c r="K69" s="31">
        <v>1735</v>
      </c>
      <c r="L69" s="23"/>
      <c r="M69" s="23"/>
      <c r="N69" s="23"/>
      <c r="O69" s="23"/>
      <c r="P69" s="23"/>
      <c r="Q69" s="23"/>
      <c r="R69" s="23"/>
      <c r="S69" s="23"/>
      <c r="T69" s="23"/>
      <c r="U69" s="23"/>
    </row>
    <row r="70" spans="1:21" ht="37.5" customHeight="1">
      <c r="A70" s="6">
        <v>66</v>
      </c>
      <c r="B70" s="14" t="s">
        <v>61</v>
      </c>
      <c r="C70" s="18" t="s">
        <v>83</v>
      </c>
      <c r="D70" s="8">
        <v>2000</v>
      </c>
      <c r="E70" s="35" t="s">
        <v>89</v>
      </c>
      <c r="F70" s="56">
        <v>3.092E-2</v>
      </c>
      <c r="G70" s="42">
        <f t="shared" ref="G70" si="17">D70/H70</f>
        <v>200</v>
      </c>
      <c r="H70" s="32">
        <v>10</v>
      </c>
      <c r="I70" s="42">
        <v>154.6</v>
      </c>
      <c r="J70" s="43">
        <f t="shared" ref="J70:J75" si="18">G70*I70</f>
        <v>30920</v>
      </c>
      <c r="K70" s="31">
        <v>493</v>
      </c>
    </row>
    <row r="71" spans="1:21">
      <c r="A71" s="47">
        <v>67</v>
      </c>
      <c r="B71" s="6" t="s">
        <v>62</v>
      </c>
      <c r="C71" s="7" t="s">
        <v>142</v>
      </c>
      <c r="D71" s="35">
        <v>20000</v>
      </c>
      <c r="E71" s="35" t="s">
        <v>60</v>
      </c>
      <c r="F71" s="56">
        <v>3.3600000000000001E-3</v>
      </c>
      <c r="G71" s="42">
        <f t="shared" ref="G71" si="19">D71/H71</f>
        <v>1000</v>
      </c>
      <c r="H71" s="32">
        <v>20</v>
      </c>
      <c r="I71" s="42">
        <v>33.6</v>
      </c>
      <c r="J71" s="43">
        <f t="shared" si="18"/>
        <v>33600</v>
      </c>
      <c r="K71" s="31">
        <v>629</v>
      </c>
    </row>
    <row r="72" spans="1:21">
      <c r="A72" s="47">
        <v>68</v>
      </c>
      <c r="B72" s="6" t="s">
        <v>63</v>
      </c>
      <c r="C72" s="7" t="s">
        <v>143</v>
      </c>
      <c r="D72" s="35">
        <v>100000</v>
      </c>
      <c r="E72" s="35" t="s">
        <v>5</v>
      </c>
      <c r="F72" s="56">
        <v>2.2499999999999998E-3</v>
      </c>
      <c r="G72" s="42">
        <f>D72/H72</f>
        <v>5000</v>
      </c>
      <c r="H72" s="32">
        <v>20</v>
      </c>
      <c r="I72" s="42">
        <v>0.45</v>
      </c>
      <c r="J72" s="43">
        <f t="shared" si="18"/>
        <v>2250</v>
      </c>
      <c r="K72" s="31">
        <v>3456</v>
      </c>
    </row>
    <row r="73" spans="1:21">
      <c r="A73" s="47">
        <v>69</v>
      </c>
      <c r="B73" s="6" t="s">
        <v>63</v>
      </c>
      <c r="C73" s="7" t="s">
        <v>64</v>
      </c>
      <c r="D73" s="35">
        <v>500</v>
      </c>
      <c r="E73" s="35" t="s">
        <v>89</v>
      </c>
      <c r="F73" s="56">
        <v>2.2499999999999998E-3</v>
      </c>
      <c r="G73" s="42">
        <f>D73/H73</f>
        <v>50</v>
      </c>
      <c r="H73" s="32">
        <v>10</v>
      </c>
      <c r="I73" s="42">
        <v>11.24</v>
      </c>
      <c r="J73" s="43">
        <f t="shared" si="18"/>
        <v>562</v>
      </c>
      <c r="K73" s="31">
        <v>3457</v>
      </c>
    </row>
    <row r="74" spans="1:21">
      <c r="A74" s="47">
        <v>70</v>
      </c>
      <c r="B74" s="6" t="s">
        <v>66</v>
      </c>
      <c r="C74" s="7" t="s">
        <v>65</v>
      </c>
      <c r="D74" s="35">
        <v>300</v>
      </c>
      <c r="E74" s="35" t="s">
        <v>89</v>
      </c>
      <c r="F74" s="56">
        <v>2.4099999999999998E-3</v>
      </c>
      <c r="G74" s="42">
        <f>D74/H74</f>
        <v>300</v>
      </c>
      <c r="H74" s="32">
        <v>1</v>
      </c>
      <c r="I74" s="42">
        <v>12.04</v>
      </c>
      <c r="J74" s="43">
        <f t="shared" si="18"/>
        <v>3611.9999999999995</v>
      </c>
      <c r="K74" s="31">
        <v>517</v>
      </c>
    </row>
    <row r="75" spans="1:21">
      <c r="A75" s="47">
        <v>71</v>
      </c>
      <c r="B75" s="6" t="s">
        <v>66</v>
      </c>
      <c r="C75" s="7" t="s">
        <v>67</v>
      </c>
      <c r="D75" s="35">
        <v>240</v>
      </c>
      <c r="E75" s="35" t="s">
        <v>89</v>
      </c>
      <c r="F75" s="56">
        <v>2.775E-2</v>
      </c>
      <c r="G75" s="42">
        <f>D75/H75</f>
        <v>20</v>
      </c>
      <c r="H75" s="32">
        <v>12</v>
      </c>
      <c r="I75" s="42">
        <v>166.5</v>
      </c>
      <c r="J75" s="43">
        <f t="shared" si="18"/>
        <v>3330</v>
      </c>
      <c r="K75" s="31">
        <v>522</v>
      </c>
    </row>
    <row r="76" spans="1:21" ht="30.75" customHeight="1">
      <c r="A76" s="47">
        <v>72</v>
      </c>
      <c r="B76" s="6" t="s">
        <v>68</v>
      </c>
      <c r="C76" s="7" t="s">
        <v>186</v>
      </c>
      <c r="D76" s="35">
        <v>120</v>
      </c>
      <c r="E76" s="35" t="s">
        <v>71</v>
      </c>
      <c r="F76" s="56">
        <v>3.0509999999999999E-2</v>
      </c>
      <c r="G76" s="42">
        <f t="shared" ref="G76:G77" si="20">D76/H76</f>
        <v>120</v>
      </c>
      <c r="H76" s="32">
        <v>1</v>
      </c>
      <c r="I76" s="42">
        <v>137.91</v>
      </c>
      <c r="J76" s="43">
        <f t="shared" ref="J76:J86" si="21">G76*I76</f>
        <v>16549.2</v>
      </c>
      <c r="K76" s="31">
        <v>530</v>
      </c>
    </row>
    <row r="77" spans="1:21" ht="36">
      <c r="A77" s="47">
        <v>73</v>
      </c>
      <c r="B77" s="6" t="s">
        <v>68</v>
      </c>
      <c r="C77" s="7" t="s">
        <v>187</v>
      </c>
      <c r="D77" s="8">
        <v>300</v>
      </c>
      <c r="E77" s="8" t="s">
        <v>71</v>
      </c>
      <c r="F77" s="56">
        <v>0.13791</v>
      </c>
      <c r="G77" s="42">
        <f t="shared" si="20"/>
        <v>300</v>
      </c>
      <c r="H77" s="32">
        <v>1</v>
      </c>
      <c r="I77" s="42">
        <v>137.91</v>
      </c>
      <c r="J77" s="43">
        <f t="shared" si="21"/>
        <v>41373</v>
      </c>
      <c r="K77" s="31">
        <v>558</v>
      </c>
    </row>
    <row r="78" spans="1:21" s="1" customFormat="1">
      <c r="A78" s="47">
        <v>74</v>
      </c>
      <c r="B78" s="6" t="s">
        <v>69</v>
      </c>
      <c r="C78" s="7" t="s">
        <v>145</v>
      </c>
      <c r="D78" s="35">
        <v>1000</v>
      </c>
      <c r="E78" s="35" t="s">
        <v>5</v>
      </c>
      <c r="F78" s="56">
        <v>2.9659999999999999E-2</v>
      </c>
      <c r="G78" s="42">
        <f>D78/H78</f>
        <v>100</v>
      </c>
      <c r="H78" s="32">
        <v>10</v>
      </c>
      <c r="I78" s="42">
        <v>7.42</v>
      </c>
      <c r="J78" s="43">
        <f t="shared" si="21"/>
        <v>742</v>
      </c>
      <c r="K78" s="31">
        <v>434</v>
      </c>
      <c r="L78" s="23"/>
      <c r="M78" s="23"/>
      <c r="N78" s="23"/>
      <c r="O78" s="23"/>
      <c r="P78" s="23"/>
      <c r="Q78" s="23"/>
      <c r="R78" s="23"/>
    </row>
    <row r="79" spans="1:21">
      <c r="A79" s="47">
        <v>75</v>
      </c>
      <c r="B79" s="6" t="s">
        <v>70</v>
      </c>
      <c r="C79" s="7" t="s">
        <v>147</v>
      </c>
      <c r="D79" s="35">
        <v>20</v>
      </c>
      <c r="E79" s="35" t="s">
        <v>7</v>
      </c>
      <c r="F79" s="56">
        <v>7.28E-3</v>
      </c>
      <c r="G79" s="42">
        <f t="shared" ref="G79:G80" si="22">D79/H79</f>
        <v>2</v>
      </c>
      <c r="H79" s="32">
        <v>10</v>
      </c>
      <c r="I79" s="42">
        <v>545.66999999999996</v>
      </c>
      <c r="J79" s="43">
        <f t="shared" si="21"/>
        <v>1091.3399999999999</v>
      </c>
      <c r="K79" s="32">
        <v>3508</v>
      </c>
    </row>
    <row r="80" spans="1:21">
      <c r="A80" s="47">
        <v>76</v>
      </c>
      <c r="B80" s="6" t="s">
        <v>70</v>
      </c>
      <c r="C80" s="7" t="s">
        <v>146</v>
      </c>
      <c r="D80" s="35">
        <v>40</v>
      </c>
      <c r="E80" s="35" t="s">
        <v>7</v>
      </c>
      <c r="F80" s="56">
        <v>7.28E-3</v>
      </c>
      <c r="G80" s="42">
        <f t="shared" si="22"/>
        <v>4</v>
      </c>
      <c r="H80" s="32">
        <v>10</v>
      </c>
      <c r="I80" s="42">
        <v>727.56</v>
      </c>
      <c r="J80" s="43">
        <f t="shared" si="21"/>
        <v>2910.24</v>
      </c>
      <c r="K80" s="32">
        <v>3507</v>
      </c>
    </row>
    <row r="81" spans="1:21">
      <c r="A81" s="47">
        <v>77</v>
      </c>
      <c r="B81" s="6" t="s">
        <v>149</v>
      </c>
      <c r="C81" s="7" t="s">
        <v>148</v>
      </c>
      <c r="D81" s="35">
        <v>40</v>
      </c>
      <c r="E81" s="35" t="s">
        <v>7</v>
      </c>
      <c r="F81" s="56">
        <v>668.90741000000003</v>
      </c>
      <c r="G81" s="42">
        <f>D81/H81</f>
        <v>20</v>
      </c>
      <c r="H81" s="32">
        <v>2</v>
      </c>
      <c r="I81" s="42">
        <v>1444.84</v>
      </c>
      <c r="J81" s="43">
        <f t="shared" si="21"/>
        <v>28896.799999999999</v>
      </c>
      <c r="K81" s="31">
        <v>1714</v>
      </c>
    </row>
    <row r="82" spans="1:21" ht="24">
      <c r="A82" s="55" t="s">
        <v>159</v>
      </c>
      <c r="B82" s="15"/>
      <c r="C82" s="25" t="s">
        <v>216</v>
      </c>
      <c r="D82" s="34"/>
      <c r="E82" s="34"/>
      <c r="F82" s="24"/>
      <c r="G82" s="57"/>
      <c r="H82" s="30"/>
      <c r="I82" s="19"/>
      <c r="J82" s="54">
        <v>64439.27</v>
      </c>
      <c r="K82" s="31"/>
    </row>
    <row r="83" spans="1:21" ht="15.75" customHeight="1">
      <c r="A83" s="47">
        <v>1</v>
      </c>
      <c r="B83" s="6" t="s">
        <v>156</v>
      </c>
      <c r="C83" s="7" t="s">
        <v>157</v>
      </c>
      <c r="D83" s="35">
        <v>300</v>
      </c>
      <c r="E83" s="35" t="s">
        <v>144</v>
      </c>
      <c r="F83" s="35"/>
      <c r="G83" s="42">
        <f t="shared" ref="G83:G86" si="23">D83/H83</f>
        <v>300</v>
      </c>
      <c r="H83" s="32">
        <v>1</v>
      </c>
      <c r="I83" s="37">
        <v>6.5</v>
      </c>
      <c r="J83" s="43">
        <f t="shared" si="21"/>
        <v>1950</v>
      </c>
      <c r="K83" s="31"/>
      <c r="L83" s="38"/>
    </row>
    <row r="84" spans="1:21" ht="15.75" customHeight="1">
      <c r="A84" s="47">
        <v>2</v>
      </c>
      <c r="B84" s="6" t="s">
        <v>154</v>
      </c>
      <c r="C84" s="7" t="s">
        <v>155</v>
      </c>
      <c r="D84" s="35">
        <v>300</v>
      </c>
      <c r="E84" s="35" t="s">
        <v>144</v>
      </c>
      <c r="F84" s="35"/>
      <c r="G84" s="42">
        <f t="shared" si="23"/>
        <v>300</v>
      </c>
      <c r="H84" s="32">
        <v>1</v>
      </c>
      <c r="I84" s="37">
        <v>10</v>
      </c>
      <c r="J84" s="43">
        <f t="shared" si="21"/>
        <v>3000</v>
      </c>
      <c r="K84" s="31"/>
      <c r="L84" s="39"/>
      <c r="M84" s="23"/>
      <c r="N84" s="23"/>
      <c r="O84" s="23"/>
      <c r="P84" s="23"/>
      <c r="Q84" s="23"/>
      <c r="R84" s="23"/>
      <c r="S84" s="23"/>
      <c r="T84" s="23"/>
    </row>
    <row r="85" spans="1:21" s="1" customFormat="1" ht="15.75" customHeight="1">
      <c r="A85" s="47">
        <v>3</v>
      </c>
      <c r="B85" s="6" t="s">
        <v>72</v>
      </c>
      <c r="C85" s="7" t="s">
        <v>153</v>
      </c>
      <c r="D85" s="35">
        <v>1200</v>
      </c>
      <c r="E85" s="35" t="s">
        <v>5</v>
      </c>
      <c r="F85" s="35"/>
      <c r="G85" s="42">
        <f t="shared" si="23"/>
        <v>1200</v>
      </c>
      <c r="H85" s="32">
        <v>1</v>
      </c>
      <c r="I85" s="3">
        <v>1.07</v>
      </c>
      <c r="J85" s="43">
        <f t="shared" si="21"/>
        <v>1284</v>
      </c>
      <c r="K85" s="31"/>
      <c r="L85" s="38"/>
      <c r="M85" s="23"/>
      <c r="N85" s="23"/>
      <c r="O85" s="23"/>
      <c r="P85" s="23"/>
      <c r="Q85" s="23"/>
      <c r="R85" s="23"/>
      <c r="S85" s="23"/>
      <c r="T85" s="23"/>
    </row>
    <row r="86" spans="1:21">
      <c r="A86" s="47">
        <v>4</v>
      </c>
      <c r="B86" s="6" t="s">
        <v>73</v>
      </c>
      <c r="C86" s="7" t="s">
        <v>150</v>
      </c>
      <c r="D86" s="35">
        <v>50</v>
      </c>
      <c r="E86" s="35" t="s">
        <v>7</v>
      </c>
      <c r="F86" s="35"/>
      <c r="G86" s="42">
        <f t="shared" si="23"/>
        <v>50</v>
      </c>
      <c r="H86" s="32">
        <v>1</v>
      </c>
      <c r="I86" s="3">
        <v>2.15</v>
      </c>
      <c r="J86" s="43">
        <f t="shared" si="21"/>
        <v>107.5</v>
      </c>
      <c r="K86" s="31"/>
      <c r="L86" s="38"/>
    </row>
    <row r="87" spans="1:21" s="2" customFormat="1">
      <c r="A87" s="47">
        <v>5</v>
      </c>
      <c r="B87" s="6"/>
      <c r="C87" s="7" t="s">
        <v>77</v>
      </c>
      <c r="D87" s="35">
        <v>500</v>
      </c>
      <c r="E87" s="35" t="s">
        <v>5</v>
      </c>
      <c r="F87" s="35"/>
      <c r="G87" s="42">
        <f t="shared" ref="G87:G93" si="24">D87/H87</f>
        <v>500</v>
      </c>
      <c r="H87" s="32">
        <v>1</v>
      </c>
      <c r="I87" s="3">
        <v>1.66</v>
      </c>
      <c r="J87" s="43">
        <f t="shared" ref="J87:J94" si="25">G87*I87</f>
        <v>830</v>
      </c>
      <c r="K87" s="31"/>
      <c r="L87" s="38"/>
      <c r="M87" s="23"/>
      <c r="N87" s="23"/>
      <c r="O87" s="23"/>
      <c r="P87" s="23"/>
      <c r="Q87" s="23"/>
      <c r="R87" s="23"/>
      <c r="S87" s="23"/>
      <c r="T87" s="23"/>
      <c r="U87" s="23"/>
    </row>
    <row r="88" spans="1:21" s="2" customFormat="1">
      <c r="A88" s="47">
        <v>6</v>
      </c>
      <c r="B88" s="6"/>
      <c r="C88" s="7" t="s">
        <v>74</v>
      </c>
      <c r="D88" s="35">
        <v>20</v>
      </c>
      <c r="E88" s="35" t="s">
        <v>5</v>
      </c>
      <c r="F88" s="35"/>
      <c r="G88" s="42">
        <f t="shared" si="24"/>
        <v>20</v>
      </c>
      <c r="H88" s="32">
        <v>1</v>
      </c>
      <c r="I88" s="3">
        <v>119.96</v>
      </c>
      <c r="J88" s="43">
        <f t="shared" si="25"/>
        <v>2399.1999999999998</v>
      </c>
      <c r="K88" s="31"/>
      <c r="L88" s="38"/>
      <c r="M88" s="23"/>
      <c r="N88" s="23"/>
      <c r="O88" s="23"/>
      <c r="P88" s="23"/>
      <c r="Q88" s="23"/>
      <c r="R88" s="23"/>
      <c r="S88" s="23"/>
      <c r="T88" s="23"/>
      <c r="U88" s="23"/>
    </row>
    <row r="89" spans="1:21">
      <c r="A89" s="47">
        <v>7</v>
      </c>
      <c r="B89" s="6" t="s">
        <v>78</v>
      </c>
      <c r="C89" s="7" t="s">
        <v>152</v>
      </c>
      <c r="D89" s="35">
        <v>10</v>
      </c>
      <c r="E89" s="35" t="s">
        <v>7</v>
      </c>
      <c r="F89" s="35"/>
      <c r="G89" s="42">
        <f t="shared" si="24"/>
        <v>10</v>
      </c>
      <c r="H89" s="32">
        <v>1</v>
      </c>
      <c r="I89" s="37">
        <v>21.14</v>
      </c>
      <c r="J89" s="43">
        <f t="shared" si="25"/>
        <v>211.4</v>
      </c>
      <c r="K89" s="31"/>
    </row>
    <row r="90" spans="1:21">
      <c r="A90" s="47">
        <v>8</v>
      </c>
      <c r="B90" s="6" t="s">
        <v>45</v>
      </c>
      <c r="C90" s="7" t="s">
        <v>151</v>
      </c>
      <c r="D90" s="35">
        <v>4000</v>
      </c>
      <c r="E90" s="35" t="s">
        <v>85</v>
      </c>
      <c r="F90" s="5"/>
      <c r="G90" s="42">
        <f t="shared" si="24"/>
        <v>200</v>
      </c>
      <c r="H90" s="32">
        <v>20</v>
      </c>
      <c r="I90" s="37">
        <v>6.3</v>
      </c>
      <c r="J90" s="43">
        <f t="shared" si="25"/>
        <v>1260</v>
      </c>
      <c r="K90" s="31"/>
    </row>
    <row r="91" spans="1:21">
      <c r="A91" s="5">
        <v>9</v>
      </c>
      <c r="B91" s="32" t="s">
        <v>175</v>
      </c>
      <c r="C91" s="26" t="s">
        <v>177</v>
      </c>
      <c r="D91" s="5">
        <v>600</v>
      </c>
      <c r="E91" s="6" t="s">
        <v>88</v>
      </c>
      <c r="F91" s="5"/>
      <c r="G91" s="42">
        <f t="shared" si="24"/>
        <v>50</v>
      </c>
      <c r="H91" s="5">
        <v>12</v>
      </c>
      <c r="I91" s="42">
        <v>2.68</v>
      </c>
      <c r="J91" s="43">
        <f t="shared" si="25"/>
        <v>134</v>
      </c>
      <c r="K91" s="31"/>
    </row>
    <row r="92" spans="1:21">
      <c r="A92" s="5">
        <v>10</v>
      </c>
      <c r="B92" s="32" t="s">
        <v>175</v>
      </c>
      <c r="C92" s="26" t="s">
        <v>178</v>
      </c>
      <c r="D92" s="5">
        <v>100</v>
      </c>
      <c r="E92" s="35" t="s">
        <v>173</v>
      </c>
      <c r="F92" s="5"/>
      <c r="G92" s="42">
        <f t="shared" si="24"/>
        <v>100</v>
      </c>
      <c r="H92" s="5">
        <v>1</v>
      </c>
      <c r="I92" s="42">
        <v>3.71</v>
      </c>
      <c r="J92" s="43">
        <f t="shared" si="25"/>
        <v>371</v>
      </c>
      <c r="K92" s="31"/>
    </row>
    <row r="93" spans="1:21">
      <c r="A93" s="5">
        <v>11</v>
      </c>
      <c r="B93" s="32" t="s">
        <v>174</v>
      </c>
      <c r="C93" s="26" t="s">
        <v>179</v>
      </c>
      <c r="D93" s="5">
        <v>500</v>
      </c>
      <c r="E93" s="6" t="s">
        <v>88</v>
      </c>
      <c r="F93" s="5"/>
      <c r="G93" s="42">
        <f t="shared" si="24"/>
        <v>41.666666666666664</v>
      </c>
      <c r="H93" s="5">
        <v>12</v>
      </c>
      <c r="I93" s="42">
        <v>3.04</v>
      </c>
      <c r="J93" s="43">
        <f t="shared" si="25"/>
        <v>126.66666666666666</v>
      </c>
      <c r="K93" s="31"/>
    </row>
    <row r="94" spans="1:21">
      <c r="A94" s="5">
        <v>12</v>
      </c>
      <c r="B94" s="32" t="s">
        <v>43</v>
      </c>
      <c r="C94" s="26" t="s">
        <v>180</v>
      </c>
      <c r="D94" s="5">
        <v>3200</v>
      </c>
      <c r="E94" s="6" t="s">
        <v>88</v>
      </c>
      <c r="F94" s="32"/>
      <c r="G94" s="42">
        <f t="shared" ref="G94" si="26">D94/H94</f>
        <v>200</v>
      </c>
      <c r="H94" s="32">
        <v>16</v>
      </c>
      <c r="I94" s="37">
        <v>8.94</v>
      </c>
      <c r="J94" s="43">
        <f t="shared" si="25"/>
        <v>1788</v>
      </c>
      <c r="K94" s="31"/>
    </row>
    <row r="95" spans="1:21">
      <c r="A95" s="5">
        <v>13</v>
      </c>
      <c r="B95" s="32" t="s">
        <v>176</v>
      </c>
      <c r="C95" s="12" t="s">
        <v>181</v>
      </c>
      <c r="D95" s="5">
        <v>500</v>
      </c>
      <c r="E95" s="6" t="s">
        <v>5</v>
      </c>
      <c r="F95" s="32"/>
      <c r="G95" s="42">
        <f t="shared" ref="G95" si="27">D95/H95</f>
        <v>500</v>
      </c>
      <c r="H95" s="32">
        <v>1</v>
      </c>
      <c r="I95" s="37">
        <v>35.15</v>
      </c>
      <c r="J95" s="43">
        <f t="shared" ref="J95:J98" si="28">G95*I95</f>
        <v>17575</v>
      </c>
      <c r="K95" s="31"/>
    </row>
    <row r="96" spans="1:21">
      <c r="A96" s="47">
        <v>14</v>
      </c>
      <c r="B96" s="6" t="s">
        <v>54</v>
      </c>
      <c r="C96" s="7" t="s">
        <v>136</v>
      </c>
      <c r="D96" s="35">
        <v>5000</v>
      </c>
      <c r="E96" s="35" t="s">
        <v>5</v>
      </c>
      <c r="F96" s="32"/>
      <c r="G96" s="42">
        <f t="shared" ref="G96:G98" si="29">D96/H96</f>
        <v>5000</v>
      </c>
      <c r="H96" s="32">
        <v>1</v>
      </c>
      <c r="I96" s="37">
        <v>6</v>
      </c>
      <c r="J96" s="43">
        <f t="shared" si="28"/>
        <v>30000</v>
      </c>
      <c r="K96" s="31"/>
    </row>
    <row r="97" spans="1:11">
      <c r="A97" s="47">
        <v>15</v>
      </c>
      <c r="B97" s="6" t="s">
        <v>59</v>
      </c>
      <c r="C97" s="7" t="s">
        <v>141</v>
      </c>
      <c r="D97" s="35">
        <v>100</v>
      </c>
      <c r="E97" s="35" t="s">
        <v>133</v>
      </c>
      <c r="F97" s="32"/>
      <c r="G97" s="42">
        <f t="shared" si="29"/>
        <v>100</v>
      </c>
      <c r="H97" s="32">
        <v>1</v>
      </c>
      <c r="I97" s="37">
        <v>16.100000000000001</v>
      </c>
      <c r="J97" s="43">
        <f t="shared" si="28"/>
        <v>1610.0000000000002</v>
      </c>
      <c r="K97" s="31"/>
    </row>
    <row r="98" spans="1:11">
      <c r="A98" s="47">
        <v>16</v>
      </c>
      <c r="B98" s="6" t="s">
        <v>76</v>
      </c>
      <c r="C98" s="7" t="s">
        <v>75</v>
      </c>
      <c r="D98" s="35">
        <v>150</v>
      </c>
      <c r="E98" s="35" t="s">
        <v>7</v>
      </c>
      <c r="F98" s="32"/>
      <c r="G98" s="42">
        <f t="shared" si="29"/>
        <v>150</v>
      </c>
      <c r="H98" s="32">
        <v>1</v>
      </c>
      <c r="I98" s="37">
        <v>11.95</v>
      </c>
      <c r="J98" s="43">
        <f t="shared" si="28"/>
        <v>1792.5</v>
      </c>
      <c r="K98" s="31"/>
    </row>
    <row r="100" spans="1:11">
      <c r="J100" s="107">
        <v>820987.91</v>
      </c>
    </row>
  </sheetData>
  <phoneticPr fontId="3" type="noConversion"/>
  <pageMargins left="0.31496062992125984" right="0.15748031496062992" top="0.35433070866141736" bottom="0.51181102362204722" header="0.23622047244094491" footer="0.2362204724409449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4"/>
  <sheetViews>
    <sheetView topLeftCell="A58" workbookViewId="0">
      <selection activeCell="C83" sqref="C83"/>
    </sheetView>
  </sheetViews>
  <sheetFormatPr defaultRowHeight="15"/>
  <cols>
    <col min="1" max="1" width="4.5703125" customWidth="1"/>
    <col min="2" max="2" width="10.7109375" customWidth="1"/>
    <col min="3" max="3" width="53.7109375" customWidth="1"/>
    <col min="4" max="4" width="24.42578125" customWidth="1"/>
    <col min="5" max="5" width="21" customWidth="1"/>
    <col min="6" max="6" width="23.7109375" customWidth="1"/>
  </cols>
  <sheetData>
    <row r="1" spans="1:6">
      <c r="A1" s="29"/>
      <c r="B1" s="65"/>
      <c r="C1" s="66" t="s">
        <v>193</v>
      </c>
      <c r="D1" s="67"/>
      <c r="E1" s="67"/>
      <c r="F1" s="67" t="s">
        <v>194</v>
      </c>
    </row>
    <row r="2" spans="1:6" ht="15.75" thickBot="1">
      <c r="A2" s="29"/>
      <c r="B2" s="65"/>
      <c r="C2" s="29"/>
      <c r="D2" s="65"/>
      <c r="E2" s="65"/>
      <c r="F2" s="65"/>
    </row>
    <row r="3" spans="1:6" ht="36.75" thickBot="1">
      <c r="A3" s="68" t="s">
        <v>195</v>
      </c>
      <c r="B3" s="69" t="s">
        <v>196</v>
      </c>
      <c r="C3" s="69" t="s">
        <v>197</v>
      </c>
      <c r="D3" s="70" t="s">
        <v>198</v>
      </c>
      <c r="E3" s="70" t="s">
        <v>199</v>
      </c>
      <c r="F3" s="70" t="s">
        <v>200</v>
      </c>
    </row>
    <row r="4" spans="1:6" ht="15.75" thickBot="1">
      <c r="A4" s="71">
        <v>1</v>
      </c>
      <c r="B4" s="72">
        <v>2</v>
      </c>
      <c r="C4" s="73">
        <v>3</v>
      </c>
      <c r="D4" s="74">
        <v>4</v>
      </c>
      <c r="E4" s="75">
        <v>5</v>
      </c>
      <c r="F4" s="76">
        <v>6</v>
      </c>
    </row>
    <row r="5" spans="1:6" ht="47.25">
      <c r="A5" s="55" t="s">
        <v>158</v>
      </c>
      <c r="B5" s="15"/>
      <c r="C5" s="110" t="s">
        <v>215</v>
      </c>
      <c r="D5" s="109"/>
      <c r="E5" s="109"/>
      <c r="F5" s="109"/>
    </row>
    <row r="6" spans="1:6" s="102" customFormat="1">
      <c r="A6" s="47">
        <v>1</v>
      </c>
      <c r="B6" s="6" t="s">
        <v>6</v>
      </c>
      <c r="C6" s="7" t="s">
        <v>164</v>
      </c>
      <c r="D6" s="103"/>
      <c r="E6" s="103"/>
      <c r="F6" s="103"/>
    </row>
    <row r="7" spans="1:6" s="102" customFormat="1">
      <c r="A7" s="47">
        <v>2</v>
      </c>
      <c r="B7" s="6" t="s">
        <v>8</v>
      </c>
      <c r="C7" s="7" t="s">
        <v>86</v>
      </c>
      <c r="D7" s="103"/>
      <c r="E7" s="103"/>
      <c r="F7" s="103"/>
    </row>
    <row r="8" spans="1:6" s="102" customFormat="1">
      <c r="A8" s="47">
        <v>3</v>
      </c>
      <c r="B8" s="6" t="s">
        <v>9</v>
      </c>
      <c r="C8" s="7" t="s">
        <v>87</v>
      </c>
      <c r="D8" s="103"/>
      <c r="E8" s="103"/>
      <c r="F8" s="103"/>
    </row>
    <row r="9" spans="1:6" s="102" customFormat="1">
      <c r="A9" s="47">
        <v>4</v>
      </c>
      <c r="B9" s="6" t="s">
        <v>11</v>
      </c>
      <c r="C9" s="7" t="s">
        <v>90</v>
      </c>
      <c r="D9" s="103"/>
      <c r="E9" s="103"/>
      <c r="F9" s="103"/>
    </row>
    <row r="10" spans="1:6" s="102" customFormat="1">
      <c r="A10" s="47">
        <v>5</v>
      </c>
      <c r="B10" s="6" t="s">
        <v>12</v>
      </c>
      <c r="C10" s="7" t="s">
        <v>91</v>
      </c>
      <c r="D10" s="103"/>
      <c r="E10" s="103"/>
      <c r="F10" s="103"/>
    </row>
    <row r="11" spans="1:6" s="102" customFormat="1">
      <c r="A11" s="47">
        <v>6</v>
      </c>
      <c r="B11" s="6" t="s">
        <v>13</v>
      </c>
      <c r="C11" s="7" t="s">
        <v>92</v>
      </c>
      <c r="D11" s="103"/>
      <c r="E11" s="103"/>
      <c r="F11" s="103"/>
    </row>
    <row r="12" spans="1:6" s="102" customFormat="1">
      <c r="A12" s="47">
        <v>7</v>
      </c>
      <c r="B12" s="6" t="s">
        <v>14</v>
      </c>
      <c r="C12" s="7" t="s">
        <v>93</v>
      </c>
      <c r="D12" s="103"/>
      <c r="E12" s="103"/>
      <c r="F12" s="103"/>
    </row>
    <row r="13" spans="1:6" s="102" customFormat="1">
      <c r="A13" s="47">
        <v>8</v>
      </c>
      <c r="B13" s="6" t="s">
        <v>15</v>
      </c>
      <c r="C13" s="7" t="s">
        <v>94</v>
      </c>
      <c r="D13" s="103"/>
      <c r="E13" s="103"/>
      <c r="F13" s="103"/>
    </row>
    <row r="14" spans="1:6" s="102" customFormat="1">
      <c r="A14" s="47">
        <v>9</v>
      </c>
      <c r="B14" s="6" t="s">
        <v>16</v>
      </c>
      <c r="C14" s="7" t="s">
        <v>95</v>
      </c>
      <c r="D14" s="103"/>
      <c r="E14" s="103"/>
      <c r="F14" s="103"/>
    </row>
    <row r="15" spans="1:6" s="102" customFormat="1">
      <c r="A15" s="47">
        <v>10</v>
      </c>
      <c r="B15" s="6" t="s">
        <v>17</v>
      </c>
      <c r="C15" s="7" t="s">
        <v>96</v>
      </c>
      <c r="D15" s="103"/>
      <c r="E15" s="103"/>
      <c r="F15" s="103"/>
    </row>
    <row r="16" spans="1:6" s="102" customFormat="1">
      <c r="A16" s="47">
        <v>11</v>
      </c>
      <c r="B16" s="6" t="s">
        <v>18</v>
      </c>
      <c r="C16" s="7" t="s">
        <v>97</v>
      </c>
      <c r="D16" s="103"/>
      <c r="E16" s="103"/>
      <c r="F16" s="103"/>
    </row>
    <row r="17" spans="1:6" s="102" customFormat="1">
      <c r="A17" s="47">
        <v>12</v>
      </c>
      <c r="B17" s="6" t="s">
        <v>79</v>
      </c>
      <c r="C17" s="7" t="s">
        <v>160</v>
      </c>
      <c r="D17" s="103"/>
      <c r="E17" s="103"/>
      <c r="F17" s="103"/>
    </row>
    <row r="18" spans="1:6" s="102" customFormat="1">
      <c r="A18" s="47">
        <v>13</v>
      </c>
      <c r="B18" s="6" t="s">
        <v>19</v>
      </c>
      <c r="C18" s="7" t="s">
        <v>98</v>
      </c>
      <c r="D18" s="103"/>
      <c r="E18" s="103"/>
      <c r="F18" s="103"/>
    </row>
    <row r="19" spans="1:6" s="102" customFormat="1">
      <c r="A19" s="47">
        <v>14</v>
      </c>
      <c r="B19" s="6" t="s">
        <v>20</v>
      </c>
      <c r="C19" s="7" t="s">
        <v>99</v>
      </c>
      <c r="D19" s="103"/>
      <c r="E19" s="103"/>
      <c r="F19" s="103"/>
    </row>
    <row r="20" spans="1:6" s="102" customFormat="1">
      <c r="A20" s="47">
        <v>15</v>
      </c>
      <c r="B20" s="6" t="s">
        <v>22</v>
      </c>
      <c r="C20" s="7" t="s">
        <v>161</v>
      </c>
      <c r="D20" s="103"/>
      <c r="E20" s="103"/>
      <c r="F20" s="103"/>
    </row>
    <row r="21" spans="1:6" s="102" customFormat="1">
      <c r="A21" s="47">
        <v>16</v>
      </c>
      <c r="B21" s="6" t="s">
        <v>21</v>
      </c>
      <c r="C21" s="7" t="s">
        <v>100</v>
      </c>
      <c r="D21" s="103"/>
      <c r="E21" s="103"/>
      <c r="F21" s="103"/>
    </row>
    <row r="22" spans="1:6" s="102" customFormat="1">
      <c r="A22" s="47">
        <v>17</v>
      </c>
      <c r="B22" s="6" t="s">
        <v>23</v>
      </c>
      <c r="C22" s="7" t="s">
        <v>101</v>
      </c>
      <c r="D22" s="103"/>
      <c r="E22" s="103"/>
      <c r="F22" s="103"/>
    </row>
    <row r="23" spans="1:6" s="102" customFormat="1">
      <c r="A23" s="47">
        <v>18</v>
      </c>
      <c r="B23" s="6" t="s">
        <v>24</v>
      </c>
      <c r="C23" s="7" t="s">
        <v>102</v>
      </c>
      <c r="D23" s="103"/>
      <c r="E23" s="103"/>
      <c r="F23" s="103"/>
    </row>
    <row r="24" spans="1:6" s="102" customFormat="1">
      <c r="A24" s="47">
        <v>19</v>
      </c>
      <c r="B24" s="6" t="s">
        <v>25</v>
      </c>
      <c r="C24" s="7" t="s">
        <v>103</v>
      </c>
      <c r="D24" s="103"/>
      <c r="E24" s="103"/>
      <c r="F24" s="103"/>
    </row>
    <row r="25" spans="1:6" s="102" customFormat="1">
      <c r="A25" s="47">
        <v>20</v>
      </c>
      <c r="B25" s="6" t="s">
        <v>26</v>
      </c>
      <c r="C25" s="7" t="s">
        <v>104</v>
      </c>
      <c r="D25" s="103"/>
      <c r="E25" s="103"/>
      <c r="F25" s="103"/>
    </row>
    <row r="26" spans="1:6" s="102" customFormat="1">
      <c r="A26" s="47">
        <v>21</v>
      </c>
      <c r="B26" s="6" t="s">
        <v>27</v>
      </c>
      <c r="C26" s="7" t="s">
        <v>105</v>
      </c>
      <c r="D26" s="103"/>
      <c r="E26" s="103"/>
      <c r="F26" s="103"/>
    </row>
    <row r="27" spans="1:6" s="102" customFormat="1">
      <c r="A27" s="47">
        <v>22</v>
      </c>
      <c r="B27" s="6" t="s">
        <v>28</v>
      </c>
      <c r="C27" s="7" t="s">
        <v>106</v>
      </c>
      <c r="D27" s="103"/>
      <c r="E27" s="103"/>
      <c r="F27" s="103"/>
    </row>
    <row r="28" spans="1:6" s="102" customFormat="1">
      <c r="A28" s="47">
        <v>23</v>
      </c>
      <c r="B28" s="8" t="s">
        <v>81</v>
      </c>
      <c r="C28" s="7" t="s">
        <v>80</v>
      </c>
      <c r="D28" s="103"/>
      <c r="E28" s="103"/>
      <c r="F28" s="103"/>
    </row>
    <row r="29" spans="1:6" s="102" customFormat="1">
      <c r="A29" s="47">
        <v>24</v>
      </c>
      <c r="B29" s="6" t="s">
        <v>29</v>
      </c>
      <c r="C29" s="7" t="s">
        <v>119</v>
      </c>
      <c r="D29" s="103"/>
      <c r="E29" s="103"/>
      <c r="F29" s="103"/>
    </row>
    <row r="30" spans="1:6" s="102" customFormat="1">
      <c r="A30" s="47">
        <v>25</v>
      </c>
      <c r="B30" s="6" t="s">
        <v>29</v>
      </c>
      <c r="C30" s="7" t="s">
        <v>107</v>
      </c>
      <c r="D30" s="103"/>
      <c r="E30" s="103"/>
      <c r="F30" s="103"/>
    </row>
    <row r="31" spans="1:6" s="102" customFormat="1">
      <c r="A31" s="47">
        <v>26</v>
      </c>
      <c r="B31" s="6" t="s">
        <v>30</v>
      </c>
      <c r="C31" s="7" t="s">
        <v>108</v>
      </c>
      <c r="D31" s="103"/>
      <c r="E31" s="103"/>
      <c r="F31" s="103"/>
    </row>
    <row r="32" spans="1:6" s="102" customFormat="1">
      <c r="A32" s="47">
        <v>27</v>
      </c>
      <c r="B32" s="6" t="s">
        <v>31</v>
      </c>
      <c r="C32" s="7" t="s">
        <v>109</v>
      </c>
      <c r="D32" s="103"/>
      <c r="E32" s="103"/>
      <c r="F32" s="103"/>
    </row>
    <row r="33" spans="1:6" s="102" customFormat="1">
      <c r="A33" s="47">
        <v>28</v>
      </c>
      <c r="B33" s="6" t="s">
        <v>31</v>
      </c>
      <c r="C33" s="7" t="s">
        <v>110</v>
      </c>
      <c r="D33" s="103"/>
      <c r="E33" s="103"/>
      <c r="F33" s="103"/>
    </row>
    <row r="34" spans="1:6" s="102" customFormat="1">
      <c r="A34" s="47">
        <v>29</v>
      </c>
      <c r="B34" s="6" t="s">
        <v>31</v>
      </c>
      <c r="C34" s="7" t="s">
        <v>111</v>
      </c>
      <c r="D34" s="103"/>
      <c r="E34" s="103"/>
      <c r="F34" s="103"/>
    </row>
    <row r="35" spans="1:6" s="102" customFormat="1">
      <c r="A35" s="47">
        <v>30</v>
      </c>
      <c r="B35" s="6" t="s">
        <v>166</v>
      </c>
      <c r="C35" s="7" t="s">
        <v>165</v>
      </c>
      <c r="D35" s="103"/>
      <c r="E35" s="103"/>
      <c r="F35" s="103"/>
    </row>
    <row r="36" spans="1:6" s="102" customFormat="1">
      <c r="A36" s="58">
        <v>31</v>
      </c>
      <c r="B36" s="13" t="s">
        <v>32</v>
      </c>
      <c r="C36" s="27" t="s">
        <v>112</v>
      </c>
      <c r="D36" s="103"/>
      <c r="E36" s="103"/>
      <c r="F36" s="103"/>
    </row>
    <row r="37" spans="1:6" s="102" customFormat="1">
      <c r="A37" s="47">
        <v>32</v>
      </c>
      <c r="B37" s="6" t="s">
        <v>32</v>
      </c>
      <c r="C37" s="7" t="s">
        <v>113</v>
      </c>
      <c r="D37" s="103"/>
      <c r="E37" s="103"/>
      <c r="F37" s="103"/>
    </row>
    <row r="38" spans="1:6" s="102" customFormat="1">
      <c r="A38" s="47">
        <v>33</v>
      </c>
      <c r="B38" s="6" t="s">
        <v>33</v>
      </c>
      <c r="C38" s="7" t="s">
        <v>114</v>
      </c>
      <c r="D38" s="103"/>
      <c r="E38" s="103"/>
      <c r="F38" s="103"/>
    </row>
    <row r="39" spans="1:6" s="102" customFormat="1">
      <c r="A39" s="47">
        <v>34</v>
      </c>
      <c r="B39" s="6" t="s">
        <v>34</v>
      </c>
      <c r="C39" s="7" t="s">
        <v>115</v>
      </c>
      <c r="D39" s="103"/>
      <c r="E39" s="103"/>
      <c r="F39" s="103"/>
    </row>
    <row r="40" spans="1:6" s="102" customFormat="1">
      <c r="A40" s="47">
        <v>35</v>
      </c>
      <c r="B40" s="6" t="s">
        <v>34</v>
      </c>
      <c r="C40" s="7" t="s">
        <v>116</v>
      </c>
      <c r="D40" s="103"/>
      <c r="E40" s="103"/>
      <c r="F40" s="103"/>
    </row>
    <row r="41" spans="1:6" s="102" customFormat="1">
      <c r="A41" s="47">
        <v>36</v>
      </c>
      <c r="B41" s="6" t="s">
        <v>34</v>
      </c>
      <c r="C41" s="7" t="s">
        <v>117</v>
      </c>
      <c r="D41" s="103"/>
      <c r="E41" s="103"/>
      <c r="F41" s="103"/>
    </row>
    <row r="42" spans="1:6" s="102" customFormat="1">
      <c r="A42" s="47">
        <v>37</v>
      </c>
      <c r="B42" s="6" t="s">
        <v>35</v>
      </c>
      <c r="C42" s="7" t="s">
        <v>120</v>
      </c>
      <c r="D42" s="103"/>
      <c r="E42" s="103"/>
      <c r="F42" s="103"/>
    </row>
    <row r="43" spans="1:6" s="102" customFormat="1">
      <c r="A43" s="47">
        <v>38</v>
      </c>
      <c r="B43" s="6" t="s">
        <v>36</v>
      </c>
      <c r="C43" s="7" t="s">
        <v>118</v>
      </c>
      <c r="D43" s="103"/>
      <c r="E43" s="103"/>
      <c r="F43" s="103"/>
    </row>
    <row r="44" spans="1:6" s="102" customFormat="1">
      <c r="A44" s="47">
        <v>39</v>
      </c>
      <c r="B44" s="6" t="s">
        <v>37</v>
      </c>
      <c r="C44" s="7" t="s">
        <v>121</v>
      </c>
      <c r="D44" s="103"/>
      <c r="E44" s="103"/>
      <c r="F44" s="103"/>
    </row>
    <row r="45" spans="1:6" s="102" customFormat="1">
      <c r="A45" s="47">
        <v>40</v>
      </c>
      <c r="B45" s="6" t="s">
        <v>174</v>
      </c>
      <c r="C45" s="7" t="s">
        <v>172</v>
      </c>
      <c r="D45" s="103"/>
      <c r="E45" s="103"/>
      <c r="F45" s="103"/>
    </row>
    <row r="46" spans="1:6" s="102" customFormat="1">
      <c r="A46" s="47">
        <v>41</v>
      </c>
      <c r="B46" s="6" t="s">
        <v>38</v>
      </c>
      <c r="C46" s="7" t="s">
        <v>122</v>
      </c>
      <c r="D46" s="103"/>
      <c r="E46" s="103"/>
      <c r="F46" s="103"/>
    </row>
    <row r="47" spans="1:6" s="102" customFormat="1">
      <c r="A47" s="47">
        <v>42</v>
      </c>
      <c r="B47" s="6" t="s">
        <v>39</v>
      </c>
      <c r="C47" s="7" t="s">
        <v>167</v>
      </c>
      <c r="D47" s="103"/>
      <c r="E47" s="103"/>
      <c r="F47" s="103"/>
    </row>
    <row r="48" spans="1:6" s="102" customFormat="1">
      <c r="A48" s="47">
        <v>43</v>
      </c>
      <c r="B48" s="6" t="s">
        <v>40</v>
      </c>
      <c r="C48" s="7" t="s">
        <v>123</v>
      </c>
      <c r="D48" s="103"/>
      <c r="E48" s="103"/>
      <c r="F48" s="103"/>
    </row>
    <row r="49" spans="1:6" s="102" customFormat="1">
      <c r="A49" s="47">
        <v>44</v>
      </c>
      <c r="B49" s="6" t="s">
        <v>41</v>
      </c>
      <c r="C49" s="7" t="s">
        <v>124</v>
      </c>
      <c r="D49" s="103"/>
      <c r="E49" s="103"/>
      <c r="F49" s="103"/>
    </row>
    <row r="50" spans="1:6" s="102" customFormat="1">
      <c r="A50" s="47">
        <v>45</v>
      </c>
      <c r="B50" s="6" t="s">
        <v>185</v>
      </c>
      <c r="C50" s="7" t="s">
        <v>171</v>
      </c>
      <c r="D50" s="103"/>
      <c r="E50" s="103"/>
      <c r="F50" s="103"/>
    </row>
    <row r="51" spans="1:6" s="102" customFormat="1">
      <c r="A51" s="47">
        <v>46</v>
      </c>
      <c r="B51" s="6" t="s">
        <v>42</v>
      </c>
      <c r="C51" s="7" t="s">
        <v>125</v>
      </c>
      <c r="D51" s="103"/>
      <c r="E51" s="103"/>
      <c r="F51" s="103"/>
    </row>
    <row r="52" spans="1:6" s="102" customFormat="1">
      <c r="A52" s="47">
        <v>47</v>
      </c>
      <c r="B52" s="6" t="s">
        <v>43</v>
      </c>
      <c r="C52" s="7" t="s">
        <v>168</v>
      </c>
      <c r="D52" s="103"/>
      <c r="E52" s="103"/>
      <c r="F52" s="103"/>
    </row>
    <row r="53" spans="1:6" s="102" customFormat="1">
      <c r="A53" s="47">
        <v>48</v>
      </c>
      <c r="B53" s="6" t="s">
        <v>43</v>
      </c>
      <c r="C53" s="7" t="s">
        <v>169</v>
      </c>
      <c r="D53" s="103"/>
      <c r="E53" s="103"/>
      <c r="F53" s="103"/>
    </row>
    <row r="54" spans="1:6" s="102" customFormat="1">
      <c r="A54" s="47">
        <v>49</v>
      </c>
      <c r="B54" s="6" t="s">
        <v>44</v>
      </c>
      <c r="C54" s="7" t="s">
        <v>126</v>
      </c>
      <c r="D54" s="103"/>
      <c r="E54" s="103"/>
      <c r="F54" s="103"/>
    </row>
    <row r="55" spans="1:6" s="102" customFormat="1">
      <c r="A55" s="47">
        <v>50</v>
      </c>
      <c r="B55" s="6" t="s">
        <v>45</v>
      </c>
      <c r="C55" s="7" t="s">
        <v>128</v>
      </c>
      <c r="D55" s="103"/>
      <c r="E55" s="103"/>
      <c r="F55" s="103"/>
    </row>
    <row r="56" spans="1:6" s="102" customFormat="1">
      <c r="A56" s="47">
        <v>51</v>
      </c>
      <c r="B56" s="6" t="s">
        <v>45</v>
      </c>
      <c r="C56" s="7" t="s">
        <v>127</v>
      </c>
      <c r="D56" s="103"/>
      <c r="E56" s="103"/>
      <c r="F56" s="103"/>
    </row>
    <row r="57" spans="1:6" s="102" customFormat="1">
      <c r="A57" s="47">
        <v>52</v>
      </c>
      <c r="B57" s="6" t="s">
        <v>45</v>
      </c>
      <c r="C57" s="7" t="s">
        <v>130</v>
      </c>
      <c r="D57" s="103"/>
      <c r="E57" s="103"/>
      <c r="F57" s="103"/>
    </row>
    <row r="58" spans="1:6" s="102" customFormat="1">
      <c r="A58" s="47">
        <v>53</v>
      </c>
      <c r="B58" s="6" t="s">
        <v>46</v>
      </c>
      <c r="C58" s="7" t="s">
        <v>129</v>
      </c>
      <c r="D58" s="103"/>
      <c r="E58" s="103"/>
      <c r="F58" s="103"/>
    </row>
    <row r="59" spans="1:6" s="102" customFormat="1">
      <c r="A59" s="47">
        <v>54</v>
      </c>
      <c r="B59" s="6" t="s">
        <v>47</v>
      </c>
      <c r="C59" s="7" t="s">
        <v>170</v>
      </c>
      <c r="D59" s="103"/>
      <c r="E59" s="103"/>
      <c r="F59" s="103"/>
    </row>
    <row r="60" spans="1:6" s="102" customFormat="1">
      <c r="A60" s="47">
        <v>55</v>
      </c>
      <c r="B60" s="6" t="s">
        <v>48</v>
      </c>
      <c r="C60" s="7" t="s">
        <v>131</v>
      </c>
      <c r="D60" s="103"/>
      <c r="E60" s="103"/>
      <c r="F60" s="103"/>
    </row>
    <row r="61" spans="1:6" s="102" customFormat="1">
      <c r="A61" s="47">
        <v>56</v>
      </c>
      <c r="B61" s="6" t="s">
        <v>49</v>
      </c>
      <c r="C61" s="7" t="s">
        <v>132</v>
      </c>
      <c r="D61" s="103"/>
      <c r="E61" s="103"/>
      <c r="F61" s="103"/>
    </row>
    <row r="62" spans="1:6" s="102" customFormat="1">
      <c r="A62" s="47">
        <v>57</v>
      </c>
      <c r="B62" s="6" t="s">
        <v>50</v>
      </c>
      <c r="C62" s="7" t="s">
        <v>134</v>
      </c>
      <c r="D62" s="103"/>
      <c r="E62" s="103"/>
      <c r="F62" s="103"/>
    </row>
    <row r="63" spans="1:6" s="102" customFormat="1">
      <c r="A63" s="47">
        <v>58</v>
      </c>
      <c r="B63" s="6" t="s">
        <v>51</v>
      </c>
      <c r="C63" s="7" t="s">
        <v>135</v>
      </c>
      <c r="D63" s="103"/>
      <c r="E63" s="103"/>
      <c r="F63" s="103"/>
    </row>
    <row r="64" spans="1:6" s="102" customFormat="1">
      <c r="A64" s="47">
        <v>59</v>
      </c>
      <c r="B64" s="6" t="s">
        <v>52</v>
      </c>
      <c r="C64" s="7" t="s">
        <v>162</v>
      </c>
      <c r="D64" s="103"/>
      <c r="E64" s="103"/>
      <c r="F64" s="103"/>
    </row>
    <row r="65" spans="1:6" s="102" customFormat="1">
      <c r="A65" s="47">
        <v>60</v>
      </c>
      <c r="B65" s="6" t="s">
        <v>53</v>
      </c>
      <c r="C65" s="7" t="s">
        <v>192</v>
      </c>
      <c r="D65" s="103"/>
      <c r="E65" s="103"/>
      <c r="F65" s="103"/>
    </row>
    <row r="66" spans="1:6" s="102" customFormat="1">
      <c r="A66" s="47">
        <v>61</v>
      </c>
      <c r="B66" s="6" t="s">
        <v>82</v>
      </c>
      <c r="C66" s="7" t="s">
        <v>163</v>
      </c>
      <c r="D66" s="103"/>
      <c r="E66" s="103"/>
      <c r="F66" s="103"/>
    </row>
    <row r="67" spans="1:6" s="102" customFormat="1">
      <c r="A67" s="47">
        <v>62</v>
      </c>
      <c r="B67" s="6" t="s">
        <v>55</v>
      </c>
      <c r="C67" s="7" t="s">
        <v>137</v>
      </c>
      <c r="D67" s="103"/>
      <c r="E67" s="103"/>
      <c r="F67" s="103"/>
    </row>
    <row r="68" spans="1:6" s="102" customFormat="1">
      <c r="A68" s="47">
        <v>63</v>
      </c>
      <c r="B68" s="6" t="s">
        <v>56</v>
      </c>
      <c r="C68" s="7" t="s">
        <v>138</v>
      </c>
      <c r="D68" s="103"/>
      <c r="E68" s="103"/>
      <c r="F68" s="103"/>
    </row>
    <row r="69" spans="1:6" s="102" customFormat="1">
      <c r="A69" s="47">
        <v>64</v>
      </c>
      <c r="B69" s="6" t="s">
        <v>57</v>
      </c>
      <c r="C69" s="7" t="s">
        <v>139</v>
      </c>
      <c r="D69" s="103"/>
      <c r="E69" s="103"/>
      <c r="F69" s="103"/>
    </row>
    <row r="70" spans="1:6" s="102" customFormat="1">
      <c r="A70" s="47">
        <v>65</v>
      </c>
      <c r="B70" s="6" t="s">
        <v>58</v>
      </c>
      <c r="C70" s="7" t="s">
        <v>140</v>
      </c>
      <c r="D70" s="103"/>
      <c r="E70" s="103"/>
      <c r="F70" s="103"/>
    </row>
    <row r="71" spans="1:6" s="102" customFormat="1" ht="36">
      <c r="A71" s="6">
        <v>66</v>
      </c>
      <c r="B71" s="14" t="s">
        <v>61</v>
      </c>
      <c r="C71" s="18" t="s">
        <v>83</v>
      </c>
      <c r="D71" s="103"/>
      <c r="E71" s="103"/>
      <c r="F71" s="103"/>
    </row>
    <row r="72" spans="1:6" s="102" customFormat="1">
      <c r="A72" s="47">
        <v>67</v>
      </c>
      <c r="B72" s="6" t="s">
        <v>62</v>
      </c>
      <c r="C72" s="7" t="s">
        <v>142</v>
      </c>
      <c r="D72" s="103"/>
      <c r="E72" s="103"/>
      <c r="F72" s="103"/>
    </row>
    <row r="73" spans="1:6" s="102" customFormat="1">
      <c r="A73" s="47">
        <v>68</v>
      </c>
      <c r="B73" s="6" t="s">
        <v>63</v>
      </c>
      <c r="C73" s="7" t="s">
        <v>143</v>
      </c>
      <c r="D73" s="103"/>
      <c r="E73" s="103"/>
      <c r="F73" s="103"/>
    </row>
    <row r="74" spans="1:6" s="102" customFormat="1">
      <c r="A74" s="47">
        <v>69</v>
      </c>
      <c r="B74" s="6" t="s">
        <v>63</v>
      </c>
      <c r="C74" s="7" t="s">
        <v>64</v>
      </c>
      <c r="D74" s="103"/>
      <c r="E74" s="103"/>
      <c r="F74" s="103"/>
    </row>
    <row r="75" spans="1:6" s="102" customFormat="1">
      <c r="A75" s="47">
        <v>70</v>
      </c>
      <c r="B75" s="6" t="s">
        <v>66</v>
      </c>
      <c r="C75" s="7" t="s">
        <v>65</v>
      </c>
      <c r="D75" s="103"/>
      <c r="E75" s="103"/>
      <c r="F75" s="103"/>
    </row>
    <row r="76" spans="1:6" s="102" customFormat="1">
      <c r="A76" s="47">
        <v>71</v>
      </c>
      <c r="B76" s="6" t="s">
        <v>66</v>
      </c>
      <c r="C76" s="7" t="s">
        <v>67</v>
      </c>
      <c r="D76" s="103"/>
      <c r="E76" s="103"/>
      <c r="F76" s="103"/>
    </row>
    <row r="77" spans="1:6" s="102" customFormat="1" ht="24">
      <c r="A77" s="47">
        <v>72</v>
      </c>
      <c r="B77" s="6" t="s">
        <v>68</v>
      </c>
      <c r="C77" s="7" t="s">
        <v>186</v>
      </c>
      <c r="D77" s="103"/>
      <c r="E77" s="103"/>
      <c r="F77" s="103"/>
    </row>
    <row r="78" spans="1:6" s="102" customFormat="1" ht="24">
      <c r="A78" s="47">
        <v>73</v>
      </c>
      <c r="B78" s="6" t="s">
        <v>68</v>
      </c>
      <c r="C78" s="7" t="s">
        <v>187</v>
      </c>
      <c r="D78" s="103"/>
      <c r="E78" s="103"/>
      <c r="F78" s="103"/>
    </row>
    <row r="79" spans="1:6" s="102" customFormat="1">
      <c r="A79" s="47">
        <v>74</v>
      </c>
      <c r="B79" s="6" t="s">
        <v>69</v>
      </c>
      <c r="C79" s="7" t="s">
        <v>145</v>
      </c>
      <c r="D79" s="103"/>
      <c r="E79" s="103"/>
      <c r="F79" s="103"/>
    </row>
    <row r="80" spans="1:6" s="102" customFormat="1">
      <c r="A80" s="47">
        <v>75</v>
      </c>
      <c r="B80" s="6" t="s">
        <v>70</v>
      </c>
      <c r="C80" s="7" t="s">
        <v>147</v>
      </c>
      <c r="D80" s="103"/>
      <c r="E80" s="103"/>
      <c r="F80" s="103"/>
    </row>
    <row r="81" spans="1:6" s="102" customFormat="1">
      <c r="A81" s="47">
        <v>76</v>
      </c>
      <c r="B81" s="6" t="s">
        <v>70</v>
      </c>
      <c r="C81" s="7" t="s">
        <v>146</v>
      </c>
      <c r="D81" s="103"/>
      <c r="E81" s="103"/>
      <c r="F81" s="103"/>
    </row>
    <row r="82" spans="1:6" s="102" customFormat="1">
      <c r="A82" s="47">
        <v>77</v>
      </c>
      <c r="B82" s="6" t="s">
        <v>149</v>
      </c>
      <c r="C82" s="7" t="s">
        <v>148</v>
      </c>
      <c r="D82" s="103"/>
      <c r="E82" s="103"/>
      <c r="F82" s="103"/>
    </row>
    <row r="83" spans="1:6" s="102" customFormat="1">
      <c r="A83" s="55" t="s">
        <v>159</v>
      </c>
      <c r="B83" s="15"/>
      <c r="C83" s="25" t="s">
        <v>217</v>
      </c>
      <c r="D83" s="103"/>
      <c r="E83" s="103"/>
      <c r="F83" s="103"/>
    </row>
    <row r="84" spans="1:6" s="102" customFormat="1">
      <c r="A84" s="47">
        <v>1</v>
      </c>
      <c r="B84" s="6" t="s">
        <v>156</v>
      </c>
      <c r="C84" s="7" t="s">
        <v>157</v>
      </c>
      <c r="D84" s="103"/>
      <c r="E84" s="103"/>
      <c r="F84" s="103"/>
    </row>
    <row r="85" spans="1:6" s="102" customFormat="1">
      <c r="A85" s="47">
        <v>2</v>
      </c>
      <c r="B85" s="6" t="s">
        <v>154</v>
      </c>
      <c r="C85" s="7" t="s">
        <v>155</v>
      </c>
      <c r="D85" s="103"/>
      <c r="E85" s="103"/>
      <c r="F85" s="103"/>
    </row>
    <row r="86" spans="1:6" s="102" customFormat="1">
      <c r="A86" s="47">
        <v>3</v>
      </c>
      <c r="B86" s="6" t="s">
        <v>72</v>
      </c>
      <c r="C86" s="7" t="s">
        <v>153</v>
      </c>
      <c r="D86" s="103"/>
      <c r="E86" s="103"/>
      <c r="F86" s="103"/>
    </row>
    <row r="87" spans="1:6" s="102" customFormat="1">
      <c r="A87" s="47">
        <v>4</v>
      </c>
      <c r="B87" s="6" t="s">
        <v>73</v>
      </c>
      <c r="C87" s="7" t="s">
        <v>150</v>
      </c>
      <c r="D87" s="103"/>
      <c r="E87" s="103"/>
      <c r="F87" s="103"/>
    </row>
    <row r="88" spans="1:6" s="102" customFormat="1">
      <c r="A88" s="47">
        <v>5</v>
      </c>
      <c r="B88" s="6"/>
      <c r="C88" s="7" t="s">
        <v>77</v>
      </c>
      <c r="D88" s="103"/>
      <c r="E88" s="103"/>
      <c r="F88" s="103"/>
    </row>
    <row r="89" spans="1:6" s="102" customFormat="1">
      <c r="A89" s="47">
        <v>6</v>
      </c>
      <c r="B89" s="6"/>
      <c r="C89" s="7" t="s">
        <v>74</v>
      </c>
      <c r="D89" s="103"/>
      <c r="E89" s="103"/>
      <c r="F89" s="103"/>
    </row>
    <row r="90" spans="1:6" s="102" customFormat="1">
      <c r="A90" s="47">
        <v>7</v>
      </c>
      <c r="B90" s="6" t="s">
        <v>78</v>
      </c>
      <c r="C90" s="7" t="s">
        <v>152</v>
      </c>
      <c r="D90" s="103"/>
      <c r="E90" s="103"/>
      <c r="F90" s="103"/>
    </row>
    <row r="91" spans="1:6" s="102" customFormat="1">
      <c r="A91" s="47">
        <v>8</v>
      </c>
      <c r="B91" s="6" t="s">
        <v>45</v>
      </c>
      <c r="C91" s="7" t="s">
        <v>151</v>
      </c>
      <c r="D91" s="103"/>
      <c r="E91" s="103"/>
      <c r="F91" s="103"/>
    </row>
    <row r="92" spans="1:6">
      <c r="A92" s="5">
        <v>9</v>
      </c>
      <c r="B92" s="32" t="s">
        <v>175</v>
      </c>
      <c r="C92" s="26" t="s">
        <v>177</v>
      </c>
      <c r="D92" s="104"/>
      <c r="E92" s="104"/>
      <c r="F92" s="104"/>
    </row>
    <row r="93" spans="1:6">
      <c r="A93" s="5">
        <v>10</v>
      </c>
      <c r="B93" s="32" t="s">
        <v>175</v>
      </c>
      <c r="C93" s="26" t="s">
        <v>178</v>
      </c>
      <c r="D93" s="104"/>
      <c r="E93" s="104"/>
      <c r="F93" s="104"/>
    </row>
    <row r="94" spans="1:6">
      <c r="A94" s="5">
        <v>11</v>
      </c>
      <c r="B94" s="32" t="s">
        <v>174</v>
      </c>
      <c r="C94" s="26" t="s">
        <v>179</v>
      </c>
      <c r="D94" s="104"/>
      <c r="E94" s="104"/>
      <c r="F94" s="104"/>
    </row>
    <row r="95" spans="1:6">
      <c r="A95" s="5">
        <v>12</v>
      </c>
      <c r="B95" s="32" t="s">
        <v>43</v>
      </c>
      <c r="C95" s="26" t="s">
        <v>180</v>
      </c>
      <c r="D95" s="104"/>
      <c r="E95" s="104"/>
      <c r="F95" s="104"/>
    </row>
    <row r="96" spans="1:6">
      <c r="A96" s="5">
        <v>13</v>
      </c>
      <c r="B96" s="32" t="s">
        <v>176</v>
      </c>
      <c r="C96" s="12" t="s">
        <v>181</v>
      </c>
      <c r="D96" s="104"/>
      <c r="E96" s="104"/>
      <c r="F96" s="104"/>
    </row>
    <row r="97" spans="1:6">
      <c r="A97" s="47">
        <v>14</v>
      </c>
      <c r="B97" s="6" t="s">
        <v>54</v>
      </c>
      <c r="C97" s="7" t="s">
        <v>136</v>
      </c>
      <c r="D97" s="104"/>
      <c r="E97" s="104"/>
      <c r="F97" s="104"/>
    </row>
    <row r="98" spans="1:6">
      <c r="A98" s="47">
        <v>15</v>
      </c>
      <c r="B98" s="6" t="s">
        <v>59</v>
      </c>
      <c r="C98" s="7" t="s">
        <v>141</v>
      </c>
      <c r="D98" s="104"/>
      <c r="E98" s="104"/>
      <c r="F98" s="104"/>
    </row>
    <row r="99" spans="1:6">
      <c r="A99" s="47">
        <v>16</v>
      </c>
      <c r="B99" s="6" t="s">
        <v>76</v>
      </c>
      <c r="C99" s="7" t="s">
        <v>75</v>
      </c>
      <c r="D99" s="104"/>
      <c r="E99" s="104"/>
      <c r="F99" s="104"/>
    </row>
    <row r="103" spans="1:6">
      <c r="A103" s="65"/>
      <c r="B103" s="65"/>
      <c r="C103" s="99" t="s">
        <v>211</v>
      </c>
      <c r="D103" s="100"/>
      <c r="E103" s="101"/>
      <c r="F103" s="97" t="s">
        <v>212</v>
      </c>
    </row>
    <row r="104" spans="1:6">
      <c r="A104" s="65"/>
      <c r="B104" s="65"/>
      <c r="C104" s="97"/>
      <c r="D104" s="67"/>
      <c r="E104" s="101"/>
      <c r="F104" s="97" t="s">
        <v>213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05"/>
  <sheetViews>
    <sheetView topLeftCell="A55" workbookViewId="0">
      <selection activeCell="C82" sqref="C82"/>
    </sheetView>
  </sheetViews>
  <sheetFormatPr defaultRowHeight="15"/>
  <cols>
    <col min="1" max="1" width="6.85546875" customWidth="1"/>
    <col min="3" max="3" width="53" customWidth="1"/>
    <col min="4" max="4" width="8.5703125" customWidth="1"/>
    <col min="5" max="5" width="8.28515625" customWidth="1"/>
    <col min="6" max="6" width="16.140625" customWidth="1"/>
    <col min="7" max="7" width="13.85546875" customWidth="1"/>
    <col min="8" max="8" width="16.85546875" customWidth="1"/>
  </cols>
  <sheetData>
    <row r="1" spans="1:8" ht="15.75" thickBot="1">
      <c r="A1" s="77"/>
      <c r="B1" s="108" t="s">
        <v>201</v>
      </c>
      <c r="C1" s="108"/>
      <c r="D1" s="78"/>
      <c r="E1" s="79"/>
      <c r="F1" s="80"/>
      <c r="G1" s="81"/>
      <c r="H1" s="67" t="s">
        <v>202</v>
      </c>
    </row>
    <row r="2" spans="1:8" ht="36.75" thickBot="1">
      <c r="A2" s="82" t="s">
        <v>195</v>
      </c>
      <c r="B2" s="83" t="s">
        <v>196</v>
      </c>
      <c r="C2" s="83" t="s">
        <v>197</v>
      </c>
      <c r="D2" s="84" t="s">
        <v>203</v>
      </c>
      <c r="E2" s="84" t="s">
        <v>204</v>
      </c>
      <c r="F2" s="85" t="s">
        <v>205</v>
      </c>
      <c r="G2" s="86" t="s">
        <v>206</v>
      </c>
      <c r="H2" s="86" t="s">
        <v>207</v>
      </c>
    </row>
    <row r="3" spans="1:8" ht="15.75" thickBot="1">
      <c r="A3" s="71">
        <v>1</v>
      </c>
      <c r="B3" s="72">
        <v>2</v>
      </c>
      <c r="C3" s="72">
        <v>3</v>
      </c>
      <c r="D3" s="87">
        <v>4</v>
      </c>
      <c r="E3" s="87">
        <v>5</v>
      </c>
      <c r="F3" s="87">
        <v>6</v>
      </c>
      <c r="G3" s="88">
        <v>7</v>
      </c>
      <c r="H3" s="89">
        <v>8</v>
      </c>
    </row>
    <row r="4" spans="1:8" ht="47.25">
      <c r="A4" s="90" t="s">
        <v>158</v>
      </c>
      <c r="B4" s="91"/>
      <c r="C4" s="110" t="s">
        <v>215</v>
      </c>
      <c r="D4" s="106"/>
      <c r="E4" s="106"/>
      <c r="F4" s="92"/>
      <c r="G4" s="93"/>
      <c r="H4" s="93"/>
    </row>
    <row r="5" spans="1:8">
      <c r="A5" s="47">
        <v>1</v>
      </c>
      <c r="B5" s="6" t="s">
        <v>6</v>
      </c>
      <c r="C5" s="7" t="s">
        <v>164</v>
      </c>
      <c r="D5" s="35">
        <v>5010</v>
      </c>
      <c r="E5" s="35" t="s">
        <v>85</v>
      </c>
      <c r="F5" s="104"/>
      <c r="G5" s="104"/>
      <c r="H5" s="104"/>
    </row>
    <row r="6" spans="1:8">
      <c r="A6" s="47">
        <v>2</v>
      </c>
      <c r="B6" s="6" t="s">
        <v>8</v>
      </c>
      <c r="C6" s="7" t="s">
        <v>86</v>
      </c>
      <c r="D6" s="35">
        <v>4050</v>
      </c>
      <c r="E6" s="35" t="s">
        <v>88</v>
      </c>
      <c r="F6" s="104"/>
      <c r="G6" s="104"/>
      <c r="H6" s="104"/>
    </row>
    <row r="7" spans="1:8">
      <c r="A7" s="47">
        <v>3</v>
      </c>
      <c r="B7" s="6" t="s">
        <v>9</v>
      </c>
      <c r="C7" s="7" t="s">
        <v>87</v>
      </c>
      <c r="D7" s="35">
        <v>1200</v>
      </c>
      <c r="E7" s="35" t="s">
        <v>84</v>
      </c>
      <c r="F7" s="104"/>
      <c r="G7" s="104"/>
      <c r="H7" s="104"/>
    </row>
    <row r="8" spans="1:8">
      <c r="A8" s="47">
        <v>4</v>
      </c>
      <c r="B8" s="6" t="s">
        <v>11</v>
      </c>
      <c r="C8" s="7" t="s">
        <v>90</v>
      </c>
      <c r="D8" s="35">
        <v>500</v>
      </c>
      <c r="E8" s="35" t="s">
        <v>85</v>
      </c>
      <c r="F8" s="104"/>
      <c r="G8" s="104"/>
      <c r="H8" s="104"/>
    </row>
    <row r="9" spans="1:8">
      <c r="A9" s="47">
        <v>5</v>
      </c>
      <c r="B9" s="6" t="s">
        <v>12</v>
      </c>
      <c r="C9" s="7" t="s">
        <v>91</v>
      </c>
      <c r="D9" s="35">
        <v>560</v>
      </c>
      <c r="E9" s="35" t="s">
        <v>85</v>
      </c>
      <c r="F9" s="104"/>
      <c r="G9" s="104"/>
      <c r="H9" s="104"/>
    </row>
    <row r="10" spans="1:8">
      <c r="A10" s="47">
        <v>6</v>
      </c>
      <c r="B10" s="6" t="s">
        <v>13</v>
      </c>
      <c r="C10" s="7" t="s">
        <v>92</v>
      </c>
      <c r="D10" s="35">
        <v>10000</v>
      </c>
      <c r="E10" s="35" t="s">
        <v>85</v>
      </c>
      <c r="F10" s="104"/>
      <c r="G10" s="104"/>
      <c r="H10" s="104"/>
    </row>
    <row r="11" spans="1:8">
      <c r="A11" s="47">
        <v>7</v>
      </c>
      <c r="B11" s="6" t="s">
        <v>14</v>
      </c>
      <c r="C11" s="7" t="s">
        <v>93</v>
      </c>
      <c r="D11" s="35">
        <v>4050</v>
      </c>
      <c r="E11" s="35" t="s">
        <v>85</v>
      </c>
      <c r="F11" s="104"/>
      <c r="G11" s="104"/>
      <c r="H11" s="104"/>
    </row>
    <row r="12" spans="1:8">
      <c r="A12" s="47">
        <v>8</v>
      </c>
      <c r="B12" s="6" t="s">
        <v>15</v>
      </c>
      <c r="C12" s="7" t="s">
        <v>94</v>
      </c>
      <c r="D12" s="35">
        <v>9000</v>
      </c>
      <c r="E12" s="35" t="s">
        <v>85</v>
      </c>
      <c r="F12" s="104"/>
      <c r="G12" s="104"/>
      <c r="H12" s="104"/>
    </row>
    <row r="13" spans="1:8">
      <c r="A13" s="47">
        <v>9</v>
      </c>
      <c r="B13" s="6" t="s">
        <v>16</v>
      </c>
      <c r="C13" s="7" t="s">
        <v>95</v>
      </c>
      <c r="D13" s="35">
        <v>3024</v>
      </c>
      <c r="E13" s="35" t="s">
        <v>85</v>
      </c>
      <c r="F13" s="104"/>
      <c r="G13" s="104"/>
      <c r="H13" s="104"/>
    </row>
    <row r="14" spans="1:8">
      <c r="A14" s="47">
        <v>10</v>
      </c>
      <c r="B14" s="6" t="s">
        <v>17</v>
      </c>
      <c r="C14" s="7" t="s">
        <v>96</v>
      </c>
      <c r="D14" s="35">
        <v>6000</v>
      </c>
      <c r="E14" s="35" t="s">
        <v>85</v>
      </c>
      <c r="F14" s="104"/>
      <c r="G14" s="104"/>
      <c r="H14" s="104"/>
    </row>
    <row r="15" spans="1:8">
      <c r="A15" s="47">
        <v>11</v>
      </c>
      <c r="B15" s="6" t="s">
        <v>18</v>
      </c>
      <c r="C15" s="7" t="s">
        <v>97</v>
      </c>
      <c r="D15" s="35">
        <v>2100</v>
      </c>
      <c r="E15" s="35" t="s">
        <v>85</v>
      </c>
      <c r="F15" s="104"/>
      <c r="G15" s="104"/>
      <c r="H15" s="104"/>
    </row>
    <row r="16" spans="1:8">
      <c r="A16" s="47">
        <v>12</v>
      </c>
      <c r="B16" s="6" t="s">
        <v>79</v>
      </c>
      <c r="C16" s="7" t="s">
        <v>160</v>
      </c>
      <c r="D16" s="35">
        <v>2100</v>
      </c>
      <c r="E16" s="35" t="s">
        <v>85</v>
      </c>
      <c r="F16" s="104"/>
      <c r="G16" s="104"/>
      <c r="H16" s="104"/>
    </row>
    <row r="17" spans="1:8">
      <c r="A17" s="47">
        <v>13</v>
      </c>
      <c r="B17" s="6" t="s">
        <v>19</v>
      </c>
      <c r="C17" s="7" t="s">
        <v>98</v>
      </c>
      <c r="D17" s="35">
        <v>3000</v>
      </c>
      <c r="E17" s="35" t="s">
        <v>85</v>
      </c>
      <c r="F17" s="104"/>
      <c r="G17" s="104"/>
      <c r="H17" s="104"/>
    </row>
    <row r="18" spans="1:8">
      <c r="A18" s="47">
        <v>14</v>
      </c>
      <c r="B18" s="6" t="s">
        <v>20</v>
      </c>
      <c r="C18" s="7" t="s">
        <v>99</v>
      </c>
      <c r="D18" s="35">
        <v>3000</v>
      </c>
      <c r="E18" s="35" t="s">
        <v>85</v>
      </c>
      <c r="F18" s="104"/>
      <c r="G18" s="104"/>
      <c r="H18" s="104"/>
    </row>
    <row r="19" spans="1:8">
      <c r="A19" s="47">
        <v>15</v>
      </c>
      <c r="B19" s="6" t="s">
        <v>22</v>
      </c>
      <c r="C19" s="7" t="s">
        <v>161</v>
      </c>
      <c r="D19" s="35">
        <v>500</v>
      </c>
      <c r="E19" s="35" t="s">
        <v>7</v>
      </c>
      <c r="F19" s="104"/>
      <c r="G19" s="104"/>
      <c r="H19" s="104"/>
    </row>
    <row r="20" spans="1:8">
      <c r="A20" s="47">
        <v>16</v>
      </c>
      <c r="B20" s="6" t="s">
        <v>21</v>
      </c>
      <c r="C20" s="7" t="s">
        <v>100</v>
      </c>
      <c r="D20" s="35">
        <v>500</v>
      </c>
      <c r="E20" s="35" t="s">
        <v>85</v>
      </c>
      <c r="F20" s="104"/>
      <c r="G20" s="104"/>
      <c r="H20" s="104"/>
    </row>
    <row r="21" spans="1:8">
      <c r="A21" s="47">
        <v>17</v>
      </c>
      <c r="B21" s="6" t="s">
        <v>23</v>
      </c>
      <c r="C21" s="7" t="s">
        <v>101</v>
      </c>
      <c r="D21" s="35">
        <v>3000</v>
      </c>
      <c r="E21" s="35" t="s">
        <v>85</v>
      </c>
      <c r="F21" s="104"/>
      <c r="G21" s="104"/>
      <c r="H21" s="104"/>
    </row>
    <row r="22" spans="1:8">
      <c r="A22" s="47">
        <v>18</v>
      </c>
      <c r="B22" s="6" t="s">
        <v>24</v>
      </c>
      <c r="C22" s="7" t="s">
        <v>102</v>
      </c>
      <c r="D22" s="35">
        <v>2000</v>
      </c>
      <c r="E22" s="35" t="s">
        <v>5</v>
      </c>
      <c r="F22" s="104"/>
      <c r="G22" s="104"/>
      <c r="H22" s="104"/>
    </row>
    <row r="23" spans="1:8">
      <c r="A23" s="47">
        <v>19</v>
      </c>
      <c r="B23" s="6" t="s">
        <v>25</v>
      </c>
      <c r="C23" s="7" t="s">
        <v>103</v>
      </c>
      <c r="D23" s="35">
        <v>3000</v>
      </c>
      <c r="E23" s="35" t="s">
        <v>5</v>
      </c>
      <c r="F23" s="104"/>
      <c r="G23" s="104"/>
      <c r="H23" s="104"/>
    </row>
    <row r="24" spans="1:8">
      <c r="A24" s="47">
        <v>20</v>
      </c>
      <c r="B24" s="6" t="s">
        <v>26</v>
      </c>
      <c r="C24" s="7" t="s">
        <v>104</v>
      </c>
      <c r="D24" s="35">
        <v>300</v>
      </c>
      <c r="E24" s="35" t="s">
        <v>85</v>
      </c>
      <c r="F24" s="104"/>
      <c r="G24" s="104"/>
      <c r="H24" s="104"/>
    </row>
    <row r="25" spans="1:8">
      <c r="A25" s="47">
        <v>21</v>
      </c>
      <c r="B25" s="6" t="s">
        <v>27</v>
      </c>
      <c r="C25" s="7" t="s">
        <v>105</v>
      </c>
      <c r="D25" s="35">
        <v>10000</v>
      </c>
      <c r="E25" s="35" t="s">
        <v>5</v>
      </c>
      <c r="F25" s="104"/>
      <c r="G25" s="104"/>
      <c r="H25" s="104"/>
    </row>
    <row r="26" spans="1:8">
      <c r="A26" s="47">
        <v>22</v>
      </c>
      <c r="B26" s="6" t="s">
        <v>28</v>
      </c>
      <c r="C26" s="7" t="s">
        <v>106</v>
      </c>
      <c r="D26" s="35">
        <v>1200</v>
      </c>
      <c r="E26" s="35" t="s">
        <v>5</v>
      </c>
      <c r="F26" s="104"/>
      <c r="G26" s="104"/>
      <c r="H26" s="104"/>
    </row>
    <row r="27" spans="1:8">
      <c r="A27" s="47">
        <v>23</v>
      </c>
      <c r="B27" s="8" t="s">
        <v>81</v>
      </c>
      <c r="C27" s="7" t="s">
        <v>80</v>
      </c>
      <c r="D27" s="35">
        <v>90</v>
      </c>
      <c r="E27" s="35" t="s">
        <v>88</v>
      </c>
      <c r="F27" s="104"/>
      <c r="G27" s="104"/>
      <c r="H27" s="104"/>
    </row>
    <row r="28" spans="1:8">
      <c r="A28" s="47">
        <v>24</v>
      </c>
      <c r="B28" s="6" t="s">
        <v>29</v>
      </c>
      <c r="C28" s="7" t="s">
        <v>119</v>
      </c>
      <c r="D28" s="35">
        <v>2000</v>
      </c>
      <c r="E28" s="35" t="s">
        <v>7</v>
      </c>
      <c r="F28" s="104"/>
      <c r="G28" s="104"/>
      <c r="H28" s="104"/>
    </row>
    <row r="29" spans="1:8">
      <c r="A29" s="47">
        <v>25</v>
      </c>
      <c r="B29" s="6" t="s">
        <v>29</v>
      </c>
      <c r="C29" s="7" t="s">
        <v>107</v>
      </c>
      <c r="D29" s="35">
        <v>5000</v>
      </c>
      <c r="E29" s="35" t="s">
        <v>7</v>
      </c>
      <c r="F29" s="104"/>
      <c r="G29" s="104"/>
      <c r="H29" s="104"/>
    </row>
    <row r="30" spans="1:8">
      <c r="A30" s="47">
        <v>26</v>
      </c>
      <c r="B30" s="6" t="s">
        <v>30</v>
      </c>
      <c r="C30" s="7" t="s">
        <v>108</v>
      </c>
      <c r="D30" s="35">
        <v>1000</v>
      </c>
      <c r="E30" s="35" t="s">
        <v>7</v>
      </c>
      <c r="F30" s="104"/>
      <c r="G30" s="104"/>
      <c r="H30" s="104"/>
    </row>
    <row r="31" spans="1:8">
      <c r="A31" s="47">
        <v>27</v>
      </c>
      <c r="B31" s="6" t="s">
        <v>31</v>
      </c>
      <c r="C31" s="7" t="s">
        <v>109</v>
      </c>
      <c r="D31" s="35">
        <v>10000</v>
      </c>
      <c r="E31" s="35" t="s">
        <v>5</v>
      </c>
      <c r="F31" s="104"/>
      <c r="G31" s="104"/>
      <c r="H31" s="104"/>
    </row>
    <row r="32" spans="1:8">
      <c r="A32" s="47">
        <v>28</v>
      </c>
      <c r="B32" s="6" t="s">
        <v>31</v>
      </c>
      <c r="C32" s="7" t="s">
        <v>110</v>
      </c>
      <c r="D32" s="35">
        <v>2200</v>
      </c>
      <c r="E32" s="35" t="s">
        <v>5</v>
      </c>
      <c r="F32" s="104"/>
      <c r="G32" s="104"/>
      <c r="H32" s="104"/>
    </row>
    <row r="33" spans="1:8">
      <c r="A33" s="47">
        <v>29</v>
      </c>
      <c r="B33" s="6" t="s">
        <v>31</v>
      </c>
      <c r="C33" s="7" t="s">
        <v>111</v>
      </c>
      <c r="D33" s="35">
        <v>3000</v>
      </c>
      <c r="E33" s="35" t="s">
        <v>5</v>
      </c>
      <c r="F33" s="104"/>
      <c r="G33" s="104"/>
      <c r="H33" s="104"/>
    </row>
    <row r="34" spans="1:8">
      <c r="A34" s="47">
        <v>30</v>
      </c>
      <c r="B34" s="6" t="s">
        <v>166</v>
      </c>
      <c r="C34" s="7" t="s">
        <v>165</v>
      </c>
      <c r="D34" s="35">
        <v>300</v>
      </c>
      <c r="E34" s="35" t="s">
        <v>85</v>
      </c>
      <c r="F34" s="104"/>
      <c r="G34" s="104"/>
      <c r="H34" s="104"/>
    </row>
    <row r="35" spans="1:8">
      <c r="A35" s="58">
        <v>31</v>
      </c>
      <c r="B35" s="13" t="s">
        <v>32</v>
      </c>
      <c r="C35" s="27" t="s">
        <v>112</v>
      </c>
      <c r="D35" s="36">
        <v>1600</v>
      </c>
      <c r="E35" s="36" t="s">
        <v>5</v>
      </c>
      <c r="F35" s="104"/>
      <c r="G35" s="104"/>
      <c r="H35" s="104"/>
    </row>
    <row r="36" spans="1:8">
      <c r="A36" s="47">
        <v>32</v>
      </c>
      <c r="B36" s="6" t="s">
        <v>32</v>
      </c>
      <c r="C36" s="7" t="s">
        <v>113</v>
      </c>
      <c r="D36" s="35">
        <v>1300</v>
      </c>
      <c r="E36" s="35" t="s">
        <v>5</v>
      </c>
      <c r="F36" s="104"/>
      <c r="G36" s="104"/>
      <c r="H36" s="104"/>
    </row>
    <row r="37" spans="1:8">
      <c r="A37" s="47">
        <v>33</v>
      </c>
      <c r="B37" s="6" t="s">
        <v>33</v>
      </c>
      <c r="C37" s="7" t="s">
        <v>114</v>
      </c>
      <c r="D37" s="35">
        <v>420</v>
      </c>
      <c r="E37" s="35" t="s">
        <v>85</v>
      </c>
      <c r="F37" s="104"/>
      <c r="G37" s="104"/>
      <c r="H37" s="104"/>
    </row>
    <row r="38" spans="1:8">
      <c r="A38" s="47">
        <v>34</v>
      </c>
      <c r="B38" s="6" t="s">
        <v>34</v>
      </c>
      <c r="C38" s="7" t="s">
        <v>115</v>
      </c>
      <c r="D38" s="35">
        <v>5000</v>
      </c>
      <c r="E38" s="35" t="s">
        <v>5</v>
      </c>
      <c r="F38" s="104"/>
      <c r="G38" s="104"/>
      <c r="H38" s="104"/>
    </row>
    <row r="39" spans="1:8">
      <c r="A39" s="47">
        <v>35</v>
      </c>
      <c r="B39" s="6" t="s">
        <v>34</v>
      </c>
      <c r="C39" s="7" t="s">
        <v>116</v>
      </c>
      <c r="D39" s="35">
        <v>2000</v>
      </c>
      <c r="E39" s="35" t="s">
        <v>7</v>
      </c>
      <c r="F39" s="104"/>
      <c r="G39" s="104"/>
      <c r="H39" s="104"/>
    </row>
    <row r="40" spans="1:8">
      <c r="A40" s="47">
        <v>36</v>
      </c>
      <c r="B40" s="6" t="s">
        <v>34</v>
      </c>
      <c r="C40" s="7" t="s">
        <v>117</v>
      </c>
      <c r="D40" s="35">
        <v>12000</v>
      </c>
      <c r="E40" s="35" t="s">
        <v>85</v>
      </c>
      <c r="F40" s="104"/>
      <c r="G40" s="104"/>
      <c r="H40" s="104"/>
    </row>
    <row r="41" spans="1:8">
      <c r="A41" s="47">
        <v>37</v>
      </c>
      <c r="B41" s="6" t="s">
        <v>35</v>
      </c>
      <c r="C41" s="7" t="s">
        <v>120</v>
      </c>
      <c r="D41" s="35">
        <v>8000</v>
      </c>
      <c r="E41" s="35" t="s">
        <v>7</v>
      </c>
      <c r="F41" s="104"/>
      <c r="G41" s="104"/>
      <c r="H41" s="104"/>
    </row>
    <row r="42" spans="1:8">
      <c r="A42" s="47">
        <v>38</v>
      </c>
      <c r="B42" s="6" t="s">
        <v>36</v>
      </c>
      <c r="C42" s="7" t="s">
        <v>118</v>
      </c>
      <c r="D42" s="35">
        <v>20000</v>
      </c>
      <c r="E42" s="35" t="s">
        <v>5</v>
      </c>
      <c r="F42" s="104"/>
      <c r="G42" s="104"/>
      <c r="H42" s="104"/>
    </row>
    <row r="43" spans="1:8">
      <c r="A43" s="47">
        <v>39</v>
      </c>
      <c r="B43" s="6" t="s">
        <v>37</v>
      </c>
      <c r="C43" s="7" t="s">
        <v>121</v>
      </c>
      <c r="D43" s="35">
        <v>1932</v>
      </c>
      <c r="E43" s="35" t="s">
        <v>85</v>
      </c>
      <c r="F43" s="104"/>
      <c r="G43" s="104"/>
      <c r="H43" s="104"/>
    </row>
    <row r="44" spans="1:8">
      <c r="A44" s="47">
        <v>40</v>
      </c>
      <c r="B44" s="6" t="s">
        <v>174</v>
      </c>
      <c r="C44" s="7" t="s">
        <v>172</v>
      </c>
      <c r="D44" s="35">
        <v>100</v>
      </c>
      <c r="E44" s="35" t="s">
        <v>173</v>
      </c>
      <c r="F44" s="104"/>
      <c r="G44" s="104"/>
      <c r="H44" s="104"/>
    </row>
    <row r="45" spans="1:8">
      <c r="A45" s="47">
        <v>41</v>
      </c>
      <c r="B45" s="6" t="s">
        <v>38</v>
      </c>
      <c r="C45" s="7" t="s">
        <v>122</v>
      </c>
      <c r="D45" s="35">
        <v>3000</v>
      </c>
      <c r="E45" s="35" t="s">
        <v>7</v>
      </c>
      <c r="F45" s="104"/>
      <c r="G45" s="104"/>
      <c r="H45" s="104"/>
    </row>
    <row r="46" spans="1:8">
      <c r="A46" s="47">
        <v>42</v>
      </c>
      <c r="B46" s="6" t="s">
        <v>39</v>
      </c>
      <c r="C46" s="7" t="s">
        <v>167</v>
      </c>
      <c r="D46" s="35">
        <v>500</v>
      </c>
      <c r="E46" s="35" t="s">
        <v>85</v>
      </c>
      <c r="F46" s="104"/>
      <c r="G46" s="104"/>
      <c r="H46" s="104"/>
    </row>
    <row r="47" spans="1:8">
      <c r="A47" s="47">
        <v>43</v>
      </c>
      <c r="B47" s="6" t="s">
        <v>40</v>
      </c>
      <c r="C47" s="7" t="s">
        <v>123</v>
      </c>
      <c r="D47" s="35">
        <v>5000</v>
      </c>
      <c r="E47" s="35" t="s">
        <v>7</v>
      </c>
      <c r="F47" s="104"/>
      <c r="G47" s="104"/>
      <c r="H47" s="104"/>
    </row>
    <row r="48" spans="1:8">
      <c r="A48" s="47">
        <v>44</v>
      </c>
      <c r="B48" s="6" t="s">
        <v>41</v>
      </c>
      <c r="C48" s="7" t="s">
        <v>124</v>
      </c>
      <c r="D48" s="35">
        <v>2000</v>
      </c>
      <c r="E48" s="35" t="s">
        <v>7</v>
      </c>
      <c r="F48" s="104"/>
      <c r="G48" s="104"/>
      <c r="H48" s="104"/>
    </row>
    <row r="49" spans="1:8">
      <c r="A49" s="47">
        <v>45</v>
      </c>
      <c r="B49" s="6" t="s">
        <v>185</v>
      </c>
      <c r="C49" s="7" t="s">
        <v>171</v>
      </c>
      <c r="D49" s="35">
        <v>500</v>
      </c>
      <c r="E49" s="35" t="s">
        <v>7</v>
      </c>
      <c r="F49" s="104"/>
      <c r="G49" s="104"/>
      <c r="H49" s="104"/>
    </row>
    <row r="50" spans="1:8">
      <c r="A50" s="47">
        <v>46</v>
      </c>
      <c r="B50" s="6" t="s">
        <v>42</v>
      </c>
      <c r="C50" s="7" t="s">
        <v>125</v>
      </c>
      <c r="D50" s="35">
        <v>1000</v>
      </c>
      <c r="E50" s="35" t="s">
        <v>7</v>
      </c>
      <c r="F50" s="104"/>
      <c r="G50" s="104"/>
      <c r="H50" s="104"/>
    </row>
    <row r="51" spans="1:8">
      <c r="A51" s="47">
        <v>47</v>
      </c>
      <c r="B51" s="6" t="s">
        <v>43</v>
      </c>
      <c r="C51" s="7" t="s">
        <v>168</v>
      </c>
      <c r="D51" s="35">
        <v>500</v>
      </c>
      <c r="E51" s="35" t="s">
        <v>5</v>
      </c>
      <c r="F51" s="104"/>
      <c r="G51" s="104"/>
      <c r="H51" s="104"/>
    </row>
    <row r="52" spans="1:8">
      <c r="A52" s="47">
        <v>48</v>
      </c>
      <c r="B52" s="6" t="s">
        <v>43</v>
      </c>
      <c r="C52" s="7" t="s">
        <v>169</v>
      </c>
      <c r="D52" s="35">
        <v>1008</v>
      </c>
      <c r="E52" s="35" t="s">
        <v>88</v>
      </c>
      <c r="F52" s="104"/>
      <c r="G52" s="104"/>
      <c r="H52" s="104"/>
    </row>
    <row r="53" spans="1:8">
      <c r="A53" s="47">
        <v>49</v>
      </c>
      <c r="B53" s="6" t="s">
        <v>44</v>
      </c>
      <c r="C53" s="7" t="s">
        <v>126</v>
      </c>
      <c r="D53" s="35">
        <v>900</v>
      </c>
      <c r="E53" s="35" t="s">
        <v>5</v>
      </c>
      <c r="F53" s="104"/>
      <c r="G53" s="104"/>
      <c r="H53" s="104"/>
    </row>
    <row r="54" spans="1:8">
      <c r="A54" s="47">
        <v>50</v>
      </c>
      <c r="B54" s="6" t="s">
        <v>45</v>
      </c>
      <c r="C54" s="7" t="s">
        <v>128</v>
      </c>
      <c r="D54" s="35">
        <v>5000</v>
      </c>
      <c r="E54" s="35" t="s">
        <v>7</v>
      </c>
      <c r="F54" s="104"/>
      <c r="G54" s="104"/>
      <c r="H54" s="104"/>
    </row>
    <row r="55" spans="1:8">
      <c r="A55" s="47">
        <v>51</v>
      </c>
      <c r="B55" s="6" t="s">
        <v>45</v>
      </c>
      <c r="C55" s="7" t="s">
        <v>127</v>
      </c>
      <c r="D55" s="35">
        <v>5000</v>
      </c>
      <c r="E55" s="35" t="s">
        <v>7</v>
      </c>
      <c r="F55" s="104"/>
      <c r="G55" s="104"/>
      <c r="H55" s="104"/>
    </row>
    <row r="56" spans="1:8">
      <c r="A56" s="47">
        <v>52</v>
      </c>
      <c r="B56" s="6" t="s">
        <v>45</v>
      </c>
      <c r="C56" s="7" t="s">
        <v>130</v>
      </c>
      <c r="D56" s="35">
        <v>2000</v>
      </c>
      <c r="E56" s="35" t="s">
        <v>85</v>
      </c>
      <c r="F56" s="104"/>
      <c r="G56" s="104"/>
      <c r="H56" s="104"/>
    </row>
    <row r="57" spans="1:8">
      <c r="A57" s="47">
        <v>53</v>
      </c>
      <c r="B57" s="6" t="s">
        <v>46</v>
      </c>
      <c r="C57" s="7" t="s">
        <v>129</v>
      </c>
      <c r="D57" s="35">
        <v>4000</v>
      </c>
      <c r="E57" s="35" t="s">
        <v>7</v>
      </c>
      <c r="F57" s="104"/>
      <c r="G57" s="104"/>
      <c r="H57" s="104"/>
    </row>
    <row r="58" spans="1:8">
      <c r="A58" s="47">
        <v>54</v>
      </c>
      <c r="B58" s="6" t="s">
        <v>47</v>
      </c>
      <c r="C58" s="7" t="s">
        <v>170</v>
      </c>
      <c r="D58" s="35">
        <v>7200</v>
      </c>
      <c r="E58" s="35" t="s">
        <v>85</v>
      </c>
      <c r="F58" s="104"/>
      <c r="G58" s="104"/>
      <c r="H58" s="104"/>
    </row>
    <row r="59" spans="1:8">
      <c r="A59" s="47">
        <v>55</v>
      </c>
      <c r="B59" s="6" t="s">
        <v>48</v>
      </c>
      <c r="C59" s="7" t="s">
        <v>131</v>
      </c>
      <c r="D59" s="35">
        <v>1000</v>
      </c>
      <c r="E59" s="35" t="s">
        <v>85</v>
      </c>
      <c r="F59" s="104"/>
      <c r="G59" s="104"/>
      <c r="H59" s="104"/>
    </row>
    <row r="60" spans="1:8">
      <c r="A60" s="47">
        <v>56</v>
      </c>
      <c r="B60" s="6" t="s">
        <v>49</v>
      </c>
      <c r="C60" s="7" t="s">
        <v>132</v>
      </c>
      <c r="D60" s="35">
        <v>300</v>
      </c>
      <c r="E60" s="35" t="s">
        <v>133</v>
      </c>
      <c r="F60" s="104"/>
      <c r="G60" s="104"/>
      <c r="H60" s="104"/>
    </row>
    <row r="61" spans="1:8">
      <c r="A61" s="47">
        <v>57</v>
      </c>
      <c r="B61" s="6" t="s">
        <v>50</v>
      </c>
      <c r="C61" s="7" t="s">
        <v>134</v>
      </c>
      <c r="D61" s="35">
        <v>200</v>
      </c>
      <c r="E61" s="35" t="s">
        <v>7</v>
      </c>
      <c r="F61" s="104"/>
      <c r="G61" s="104"/>
      <c r="H61" s="104"/>
    </row>
    <row r="62" spans="1:8">
      <c r="A62" s="47">
        <v>58</v>
      </c>
      <c r="B62" s="6" t="s">
        <v>51</v>
      </c>
      <c r="C62" s="7" t="s">
        <v>135</v>
      </c>
      <c r="D62" s="35">
        <v>8000</v>
      </c>
      <c r="E62" s="35" t="s">
        <v>85</v>
      </c>
      <c r="F62" s="104"/>
      <c r="G62" s="104"/>
      <c r="H62" s="104"/>
    </row>
    <row r="63" spans="1:8">
      <c r="A63" s="47">
        <v>59</v>
      </c>
      <c r="B63" s="6" t="s">
        <v>52</v>
      </c>
      <c r="C63" s="7" t="s">
        <v>162</v>
      </c>
      <c r="D63" s="35">
        <v>25000</v>
      </c>
      <c r="E63" s="35" t="s">
        <v>10</v>
      </c>
      <c r="F63" s="104"/>
      <c r="G63" s="104"/>
      <c r="H63" s="104"/>
    </row>
    <row r="64" spans="1:8">
      <c r="A64" s="47">
        <v>60</v>
      </c>
      <c r="B64" s="6" t="s">
        <v>53</v>
      </c>
      <c r="C64" s="7" t="s">
        <v>192</v>
      </c>
      <c r="D64" s="35">
        <v>50000</v>
      </c>
      <c r="E64" s="35" t="s">
        <v>5</v>
      </c>
      <c r="F64" s="104"/>
      <c r="G64" s="104"/>
      <c r="H64" s="104"/>
    </row>
    <row r="65" spans="1:8">
      <c r="A65" s="47">
        <v>61</v>
      </c>
      <c r="B65" s="6" t="s">
        <v>82</v>
      </c>
      <c r="C65" s="7" t="s">
        <v>163</v>
      </c>
      <c r="D65" s="35">
        <v>200</v>
      </c>
      <c r="E65" s="35" t="s">
        <v>85</v>
      </c>
      <c r="F65" s="104"/>
      <c r="G65" s="104"/>
      <c r="H65" s="104"/>
    </row>
    <row r="66" spans="1:8">
      <c r="A66" s="47">
        <v>62</v>
      </c>
      <c r="B66" s="6" t="s">
        <v>55</v>
      </c>
      <c r="C66" s="7" t="s">
        <v>137</v>
      </c>
      <c r="D66" s="35">
        <v>5000</v>
      </c>
      <c r="E66" s="35" t="s">
        <v>5</v>
      </c>
      <c r="F66" s="104"/>
      <c r="G66" s="104"/>
      <c r="H66" s="104"/>
    </row>
    <row r="67" spans="1:8">
      <c r="A67" s="47">
        <v>63</v>
      </c>
      <c r="B67" s="6" t="s">
        <v>56</v>
      </c>
      <c r="C67" s="7" t="s">
        <v>138</v>
      </c>
      <c r="D67" s="35">
        <v>1300</v>
      </c>
      <c r="E67" s="35" t="s">
        <v>5</v>
      </c>
      <c r="F67" s="104"/>
      <c r="G67" s="104"/>
      <c r="H67" s="104"/>
    </row>
    <row r="68" spans="1:8">
      <c r="A68" s="47">
        <v>64</v>
      </c>
      <c r="B68" s="6" t="s">
        <v>57</v>
      </c>
      <c r="C68" s="7" t="s">
        <v>139</v>
      </c>
      <c r="D68" s="35">
        <v>200</v>
      </c>
      <c r="E68" s="35" t="s">
        <v>5</v>
      </c>
      <c r="F68" s="104"/>
      <c r="G68" s="104"/>
      <c r="H68" s="104"/>
    </row>
    <row r="69" spans="1:8">
      <c r="A69" s="47">
        <v>65</v>
      </c>
      <c r="B69" s="6" t="s">
        <v>58</v>
      </c>
      <c r="C69" s="7" t="s">
        <v>140</v>
      </c>
      <c r="D69" s="35">
        <v>1500</v>
      </c>
      <c r="E69" s="35" t="s">
        <v>5</v>
      </c>
      <c r="F69" s="104"/>
      <c r="G69" s="104"/>
      <c r="H69" s="104"/>
    </row>
    <row r="70" spans="1:8" ht="36">
      <c r="A70" s="6">
        <v>66</v>
      </c>
      <c r="B70" s="14" t="s">
        <v>61</v>
      </c>
      <c r="C70" s="18" t="s">
        <v>83</v>
      </c>
      <c r="D70" s="8">
        <v>2000</v>
      </c>
      <c r="E70" s="35" t="s">
        <v>89</v>
      </c>
      <c r="F70" s="104"/>
      <c r="G70" s="104"/>
      <c r="H70" s="104"/>
    </row>
    <row r="71" spans="1:8">
      <c r="A71" s="47">
        <v>67</v>
      </c>
      <c r="B71" s="6" t="s">
        <v>62</v>
      </c>
      <c r="C71" s="7" t="s">
        <v>142</v>
      </c>
      <c r="D71" s="35">
        <v>20000</v>
      </c>
      <c r="E71" s="35" t="s">
        <v>60</v>
      </c>
      <c r="F71" s="104"/>
      <c r="G71" s="104"/>
      <c r="H71" s="104"/>
    </row>
    <row r="72" spans="1:8">
      <c r="A72" s="47">
        <v>68</v>
      </c>
      <c r="B72" s="6" t="s">
        <v>63</v>
      </c>
      <c r="C72" s="7" t="s">
        <v>143</v>
      </c>
      <c r="D72" s="35">
        <v>100000</v>
      </c>
      <c r="E72" s="35" t="s">
        <v>5</v>
      </c>
      <c r="F72" s="104"/>
      <c r="G72" s="104"/>
      <c r="H72" s="104"/>
    </row>
    <row r="73" spans="1:8">
      <c r="A73" s="47">
        <v>69</v>
      </c>
      <c r="B73" s="6" t="s">
        <v>63</v>
      </c>
      <c r="C73" s="7" t="s">
        <v>64</v>
      </c>
      <c r="D73" s="35">
        <v>500</v>
      </c>
      <c r="E73" s="35" t="s">
        <v>89</v>
      </c>
      <c r="F73" s="104"/>
      <c r="G73" s="104"/>
      <c r="H73" s="104"/>
    </row>
    <row r="74" spans="1:8">
      <c r="A74" s="47">
        <v>70</v>
      </c>
      <c r="B74" s="6" t="s">
        <v>66</v>
      </c>
      <c r="C74" s="7" t="s">
        <v>65</v>
      </c>
      <c r="D74" s="35">
        <v>300</v>
      </c>
      <c r="E74" s="35" t="s">
        <v>89</v>
      </c>
      <c r="F74" s="104"/>
      <c r="G74" s="104"/>
      <c r="H74" s="104"/>
    </row>
    <row r="75" spans="1:8">
      <c r="A75" s="47">
        <v>71</v>
      </c>
      <c r="B75" s="6" t="s">
        <v>66</v>
      </c>
      <c r="C75" s="7" t="s">
        <v>67</v>
      </c>
      <c r="D75" s="35">
        <v>240</v>
      </c>
      <c r="E75" s="35" t="s">
        <v>89</v>
      </c>
      <c r="F75" s="104"/>
      <c r="G75" s="104"/>
      <c r="H75" s="104"/>
    </row>
    <row r="76" spans="1:8" ht="24">
      <c r="A76" s="47">
        <v>72</v>
      </c>
      <c r="B76" s="6" t="s">
        <v>68</v>
      </c>
      <c r="C76" s="7" t="s">
        <v>186</v>
      </c>
      <c r="D76" s="35">
        <v>120</v>
      </c>
      <c r="E76" s="35" t="s">
        <v>71</v>
      </c>
      <c r="F76" s="104"/>
      <c r="G76" s="104"/>
      <c r="H76" s="104"/>
    </row>
    <row r="77" spans="1:8" ht="24">
      <c r="A77" s="47">
        <v>73</v>
      </c>
      <c r="B77" s="6" t="s">
        <v>68</v>
      </c>
      <c r="C77" s="7" t="s">
        <v>187</v>
      </c>
      <c r="D77" s="8">
        <v>300</v>
      </c>
      <c r="E77" s="8" t="s">
        <v>71</v>
      </c>
      <c r="F77" s="104"/>
      <c r="G77" s="104"/>
      <c r="H77" s="104"/>
    </row>
    <row r="78" spans="1:8">
      <c r="A78" s="47">
        <v>74</v>
      </c>
      <c r="B78" s="6" t="s">
        <v>69</v>
      </c>
      <c r="C78" s="7" t="s">
        <v>145</v>
      </c>
      <c r="D78" s="35">
        <v>1000</v>
      </c>
      <c r="E78" s="35" t="s">
        <v>5</v>
      </c>
      <c r="F78" s="104"/>
      <c r="G78" s="104"/>
      <c r="H78" s="104"/>
    </row>
    <row r="79" spans="1:8">
      <c r="A79" s="47">
        <v>75</v>
      </c>
      <c r="B79" s="6" t="s">
        <v>70</v>
      </c>
      <c r="C79" s="7" t="s">
        <v>147</v>
      </c>
      <c r="D79" s="35">
        <v>20</v>
      </c>
      <c r="E79" s="35" t="s">
        <v>7</v>
      </c>
      <c r="F79" s="104"/>
      <c r="G79" s="104"/>
      <c r="H79" s="104"/>
    </row>
    <row r="80" spans="1:8">
      <c r="A80" s="47">
        <v>76</v>
      </c>
      <c r="B80" s="6" t="s">
        <v>70</v>
      </c>
      <c r="C80" s="7" t="s">
        <v>146</v>
      </c>
      <c r="D80" s="35">
        <v>40</v>
      </c>
      <c r="E80" s="35" t="s">
        <v>7</v>
      </c>
      <c r="F80" s="104"/>
      <c r="G80" s="104"/>
      <c r="H80" s="104"/>
    </row>
    <row r="81" spans="1:8">
      <c r="A81" s="47">
        <v>77</v>
      </c>
      <c r="B81" s="6" t="s">
        <v>149</v>
      </c>
      <c r="C81" s="7" t="s">
        <v>148</v>
      </c>
      <c r="D81" s="35">
        <v>40</v>
      </c>
      <c r="E81" s="35" t="s">
        <v>7</v>
      </c>
      <c r="F81" s="104"/>
      <c r="G81" s="104"/>
      <c r="H81" s="104"/>
    </row>
    <row r="82" spans="1:8">
      <c r="A82" s="55" t="s">
        <v>159</v>
      </c>
      <c r="B82" s="15"/>
      <c r="C82" s="25" t="s">
        <v>216</v>
      </c>
      <c r="D82" s="34"/>
      <c r="E82" s="34"/>
      <c r="F82" s="105"/>
      <c r="G82" s="105"/>
      <c r="H82" s="105"/>
    </row>
    <row r="83" spans="1:8">
      <c r="A83" s="47">
        <v>1</v>
      </c>
      <c r="B83" s="6" t="s">
        <v>156</v>
      </c>
      <c r="C83" s="7" t="s">
        <v>157</v>
      </c>
      <c r="D83" s="35">
        <v>300</v>
      </c>
      <c r="E83" s="35" t="s">
        <v>144</v>
      </c>
      <c r="F83" s="104"/>
      <c r="G83" s="104"/>
      <c r="H83" s="104"/>
    </row>
    <row r="84" spans="1:8">
      <c r="A84" s="47">
        <v>2</v>
      </c>
      <c r="B84" s="6" t="s">
        <v>154</v>
      </c>
      <c r="C84" s="7" t="s">
        <v>155</v>
      </c>
      <c r="D84" s="35">
        <v>300</v>
      </c>
      <c r="E84" s="35" t="s">
        <v>144</v>
      </c>
      <c r="F84" s="104"/>
      <c r="G84" s="104"/>
      <c r="H84" s="104"/>
    </row>
    <row r="85" spans="1:8">
      <c r="A85" s="47">
        <v>3</v>
      </c>
      <c r="B85" s="6" t="s">
        <v>72</v>
      </c>
      <c r="C85" s="7" t="s">
        <v>153</v>
      </c>
      <c r="D85" s="35">
        <v>1200</v>
      </c>
      <c r="E85" s="35" t="s">
        <v>5</v>
      </c>
      <c r="F85" s="104"/>
      <c r="G85" s="104"/>
      <c r="H85" s="104"/>
    </row>
    <row r="86" spans="1:8">
      <c r="A86" s="47">
        <v>4</v>
      </c>
      <c r="B86" s="6" t="s">
        <v>73</v>
      </c>
      <c r="C86" s="7" t="s">
        <v>150</v>
      </c>
      <c r="D86" s="35">
        <v>50</v>
      </c>
      <c r="E86" s="35" t="s">
        <v>7</v>
      </c>
      <c r="F86" s="104"/>
      <c r="G86" s="104"/>
      <c r="H86" s="104"/>
    </row>
    <row r="87" spans="1:8">
      <c r="A87" s="47">
        <v>5</v>
      </c>
      <c r="B87" s="6"/>
      <c r="C87" s="7" t="s">
        <v>77</v>
      </c>
      <c r="D87" s="35">
        <v>500</v>
      </c>
      <c r="E87" s="35" t="s">
        <v>5</v>
      </c>
      <c r="F87" s="104"/>
      <c r="G87" s="104"/>
      <c r="H87" s="104"/>
    </row>
    <row r="88" spans="1:8">
      <c r="A88" s="47">
        <v>6</v>
      </c>
      <c r="B88" s="6"/>
      <c r="C88" s="7" t="s">
        <v>74</v>
      </c>
      <c r="D88" s="35">
        <v>20</v>
      </c>
      <c r="E88" s="35" t="s">
        <v>5</v>
      </c>
      <c r="F88" s="104"/>
      <c r="G88" s="104"/>
      <c r="H88" s="104"/>
    </row>
    <row r="89" spans="1:8">
      <c r="A89" s="47">
        <v>7</v>
      </c>
      <c r="B89" s="6" t="s">
        <v>78</v>
      </c>
      <c r="C89" s="7" t="s">
        <v>152</v>
      </c>
      <c r="D89" s="35">
        <v>10</v>
      </c>
      <c r="E89" s="35" t="s">
        <v>7</v>
      </c>
      <c r="F89" s="104"/>
      <c r="G89" s="104"/>
      <c r="H89" s="104"/>
    </row>
    <row r="90" spans="1:8">
      <c r="A90" s="47">
        <v>8</v>
      </c>
      <c r="B90" s="6" t="s">
        <v>45</v>
      </c>
      <c r="C90" s="7" t="s">
        <v>151</v>
      </c>
      <c r="D90" s="35">
        <v>4000</v>
      </c>
      <c r="E90" s="35" t="s">
        <v>85</v>
      </c>
      <c r="F90" s="104"/>
      <c r="G90" s="104"/>
      <c r="H90" s="104"/>
    </row>
    <row r="91" spans="1:8">
      <c r="A91" s="5">
        <v>9</v>
      </c>
      <c r="B91" s="32" t="s">
        <v>175</v>
      </c>
      <c r="C91" s="26" t="s">
        <v>177</v>
      </c>
      <c r="D91" s="5">
        <v>600</v>
      </c>
      <c r="E91" s="6" t="s">
        <v>88</v>
      </c>
      <c r="F91" s="104"/>
      <c r="G91" s="104"/>
      <c r="H91" s="104"/>
    </row>
    <row r="92" spans="1:8">
      <c r="A92" s="5">
        <v>10</v>
      </c>
      <c r="B92" s="32" t="s">
        <v>175</v>
      </c>
      <c r="C92" s="26" t="s">
        <v>178</v>
      </c>
      <c r="D92" s="5">
        <v>100</v>
      </c>
      <c r="E92" s="35" t="s">
        <v>173</v>
      </c>
      <c r="F92" s="104"/>
      <c r="G92" s="104"/>
      <c r="H92" s="104"/>
    </row>
    <row r="93" spans="1:8">
      <c r="A93" s="5">
        <v>11</v>
      </c>
      <c r="B93" s="32" t="s">
        <v>174</v>
      </c>
      <c r="C93" s="26" t="s">
        <v>179</v>
      </c>
      <c r="D93" s="5">
        <v>500</v>
      </c>
      <c r="E93" s="6" t="s">
        <v>88</v>
      </c>
      <c r="F93" s="104"/>
      <c r="G93" s="104"/>
      <c r="H93" s="104"/>
    </row>
    <row r="94" spans="1:8">
      <c r="A94" s="5">
        <v>12</v>
      </c>
      <c r="B94" s="32" t="s">
        <v>43</v>
      </c>
      <c r="C94" s="26" t="s">
        <v>180</v>
      </c>
      <c r="D94" s="5">
        <v>3200</v>
      </c>
      <c r="E94" s="6" t="s">
        <v>88</v>
      </c>
      <c r="F94" s="104"/>
      <c r="G94" s="104"/>
      <c r="H94" s="104"/>
    </row>
    <row r="95" spans="1:8">
      <c r="A95" s="5">
        <v>13</v>
      </c>
      <c r="B95" s="32" t="s">
        <v>176</v>
      </c>
      <c r="C95" s="12" t="s">
        <v>181</v>
      </c>
      <c r="D95" s="5">
        <v>500</v>
      </c>
      <c r="E95" s="6" t="s">
        <v>5</v>
      </c>
      <c r="F95" s="104"/>
      <c r="G95" s="104"/>
      <c r="H95" s="104"/>
    </row>
    <row r="96" spans="1:8">
      <c r="A96" s="47">
        <v>14</v>
      </c>
      <c r="B96" s="6" t="s">
        <v>54</v>
      </c>
      <c r="C96" s="7" t="s">
        <v>136</v>
      </c>
      <c r="D96" s="35">
        <v>5000</v>
      </c>
      <c r="E96" s="35" t="s">
        <v>5</v>
      </c>
      <c r="F96" s="104"/>
      <c r="G96" s="104"/>
      <c r="H96" s="104"/>
    </row>
    <row r="97" spans="1:8">
      <c r="A97" s="47">
        <v>15</v>
      </c>
      <c r="B97" s="6" t="s">
        <v>59</v>
      </c>
      <c r="C97" s="7" t="s">
        <v>141</v>
      </c>
      <c r="D97" s="35">
        <v>100</v>
      </c>
      <c r="E97" s="35" t="s">
        <v>133</v>
      </c>
      <c r="F97" s="104"/>
      <c r="G97" s="104"/>
      <c r="H97" s="104"/>
    </row>
    <row r="98" spans="1:8">
      <c r="A98" s="47">
        <v>16</v>
      </c>
      <c r="B98" s="6" t="s">
        <v>76</v>
      </c>
      <c r="C98" s="7" t="s">
        <v>75</v>
      </c>
      <c r="D98" s="35">
        <v>150</v>
      </c>
      <c r="E98" s="35" t="s">
        <v>7</v>
      </c>
      <c r="F98" s="104"/>
      <c r="G98" s="104"/>
      <c r="H98" s="104"/>
    </row>
    <row r="101" spans="1:8" ht="15.75" thickBot="1"/>
    <row r="102" spans="1:8" ht="49.5" thickBot="1">
      <c r="A102" s="94"/>
      <c r="B102" s="94"/>
      <c r="C102" s="95" t="s">
        <v>208</v>
      </c>
      <c r="D102" s="96"/>
      <c r="E102" s="52"/>
      <c r="F102" s="94"/>
    </row>
    <row r="103" spans="1:8">
      <c r="A103" s="65"/>
      <c r="B103" s="65"/>
      <c r="C103" s="97" t="s">
        <v>209</v>
      </c>
      <c r="D103" s="98"/>
      <c r="E103" s="29"/>
      <c r="F103" s="65"/>
    </row>
    <row r="104" spans="1:8">
      <c r="A104" s="65"/>
      <c r="B104" s="65"/>
      <c r="C104" s="97"/>
      <c r="D104" s="98"/>
      <c r="E104" s="29"/>
      <c r="F104" s="65"/>
    </row>
    <row r="105" spans="1:8">
      <c r="A105" s="65"/>
      <c r="B105" s="65"/>
      <c r="C105" s="97" t="s">
        <v>210</v>
      </c>
      <c r="D105" s="98"/>
      <c r="E105" s="29"/>
      <c r="F105" s="65"/>
    </row>
  </sheetData>
  <mergeCells count="1">
    <mergeCell ref="B1:C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TС</vt:lpstr>
      <vt:lpstr>ПИП</vt:lpstr>
      <vt:lpstr>ЦП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Galya</dc:creator>
  <cp:lastModifiedBy>UserX</cp:lastModifiedBy>
  <cp:lastPrinted>2016-10-28T07:46:21Z</cp:lastPrinted>
  <dcterms:created xsi:type="dcterms:W3CDTF">2012-03-02T20:53:18Z</dcterms:created>
  <dcterms:modified xsi:type="dcterms:W3CDTF">2017-03-20T14:14:08Z</dcterms:modified>
</cp:coreProperties>
</file>